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a Ortiz\Desktop\"/>
    </mc:Choice>
  </mc:AlternateContent>
  <bookViews>
    <workbookView xWindow="0" yWindow="0" windowWidth="19200" windowHeight="11595" tabRatio="888"/>
  </bookViews>
  <sheets>
    <sheet name="BASE DE DATOS" sheetId="7" r:id="rId1"/>
    <sheet name="SUBTOTALES" sheetId="1" r:id="rId2"/>
    <sheet name="FORMATO CONDICIONAL" sheetId="9" r:id="rId3"/>
    <sheet name="FILTRO AVANZADO" sheetId="2" state="hidden" r:id="rId4"/>
    <sheet name="RESUMEN DE TABLAS" sheetId="3" state="hidden" r:id="rId5"/>
    <sheet name="GRAFICOS" sheetId="5" state="hidden" r:id="rId6"/>
    <sheet name="VALIDACION" sheetId="6" r:id="rId7"/>
    <sheet name="CONSOLIDADO" sheetId="4" r:id="rId8"/>
  </sheets>
  <definedNames>
    <definedName name="_xlnm._FilterDatabase" localSheetId="0" hidden="1">'BASE DE DATOS'!$A$1:$K$15</definedName>
  </definedNames>
  <calcPr calcId="152511"/>
</workbook>
</file>

<file path=xl/calcChain.xml><?xml version="1.0" encoding="utf-8"?>
<calcChain xmlns="http://schemas.openxmlformats.org/spreadsheetml/2006/main">
  <c r="F7" i="9" l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3" i="5" l="1"/>
  <c r="F4" i="5" s="1"/>
  <c r="F5" i="5" s="1"/>
  <c r="F6" i="5" s="1"/>
  <c r="F7" i="5" s="1"/>
  <c r="F8" i="5" s="1"/>
  <c r="C27" i="4"/>
  <c r="D27" i="4" s="1"/>
  <c r="D26" i="4"/>
  <c r="D25" i="4"/>
  <c r="C20" i="4"/>
  <c r="D20" i="4" s="1"/>
  <c r="D19" i="4"/>
  <c r="C19" i="4"/>
  <c r="D18" i="4"/>
  <c r="C13" i="4"/>
  <c r="D13" i="4" s="1"/>
  <c r="C12" i="4"/>
  <c r="D12" i="4" s="1"/>
  <c r="C11" i="4"/>
  <c r="D11" i="4" s="1"/>
  <c r="D10" i="4"/>
  <c r="C10" i="4"/>
  <c r="C6" i="4"/>
  <c r="D6" i="4" s="1"/>
  <c r="C5" i="4"/>
  <c r="D5" i="4" s="1"/>
  <c r="D4" i="4"/>
  <c r="C4" i="4"/>
  <c r="C3" i="4"/>
  <c r="D3" i="4" s="1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82" i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31" i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<sst xmlns="http://schemas.openxmlformats.org/spreadsheetml/2006/main" count="1226" uniqueCount="114">
  <si>
    <t>Nombre</t>
  </si>
  <si>
    <t>Sexo</t>
  </si>
  <si>
    <t>Edad</t>
  </si>
  <si>
    <t>Peso Klos</t>
  </si>
  <si>
    <t>Estatura Cm</t>
  </si>
  <si>
    <t>Sueldo</t>
  </si>
  <si>
    <t>Estrato</t>
  </si>
  <si>
    <t>Estudios</t>
  </si>
  <si>
    <t>No.Hijos</t>
  </si>
  <si>
    <t>Raza</t>
  </si>
  <si>
    <t>E.civil</t>
  </si>
  <si>
    <t>CARLOS</t>
  </si>
  <si>
    <t>M</t>
  </si>
  <si>
    <t>Bajo</t>
  </si>
  <si>
    <t>Primarios</t>
  </si>
  <si>
    <t>Blanca</t>
  </si>
  <si>
    <t>Soltero</t>
  </si>
  <si>
    <t>ANA</t>
  </si>
  <si>
    <t>F</t>
  </si>
  <si>
    <t>Medio</t>
  </si>
  <si>
    <t>Secundarios</t>
  </si>
  <si>
    <t>Negra</t>
  </si>
  <si>
    <t>Casado</t>
  </si>
  <si>
    <t>ROSA</t>
  </si>
  <si>
    <t>Alto</t>
  </si>
  <si>
    <t>Universitario</t>
  </si>
  <si>
    <t>Mestiza</t>
  </si>
  <si>
    <t>U.Libre</t>
  </si>
  <si>
    <t>MARIA</t>
  </si>
  <si>
    <t>JUAN</t>
  </si>
  <si>
    <t>PEDRO</t>
  </si>
  <si>
    <t>FANNY</t>
  </si>
  <si>
    <t>GLORIA</t>
  </si>
  <si>
    <t>NANCY</t>
  </si>
  <si>
    <t>JORGE</t>
  </si>
  <si>
    <t>JAIRO</t>
  </si>
  <si>
    <t>DEIBER</t>
  </si>
  <si>
    <t>JAIME</t>
  </si>
  <si>
    <t>NUBIA</t>
  </si>
  <si>
    <t>BELKIS</t>
  </si>
  <si>
    <t>LEYDIS</t>
  </si>
  <si>
    <t>BERTHA</t>
  </si>
  <si>
    <t>EDGAR</t>
  </si>
  <si>
    <t>LUIS</t>
  </si>
  <si>
    <t>ORDENAR DE ACUERDO AL SEXO DETERMINANDO EL PROMEDIO DE EDAD Y ESTATURA</t>
  </si>
  <si>
    <t>ORDENAR DE ACUERDO ESTRATO DETERMINANDO LA SUMA DE SUELDO Y No. HIJOS</t>
  </si>
  <si>
    <t>ORDENAR DE ACUERDO AL ESTADO CIVIL DETERMINANDO EL MINIMO DE EDAD, PESO Y No. HIJOS</t>
  </si>
  <si>
    <t>ORDENAR DE ACUERDO A LOS ESTUDIOS DETERMINANDO EL MAXIMO DE SUELDO, EDAD, PESO Y No. HIJOS</t>
  </si>
  <si>
    <t>&gt;21</t>
  </si>
  <si>
    <t>&gt;2</t>
  </si>
  <si>
    <t>&lt;900000</t>
  </si>
  <si>
    <t>SUMA SUELDO</t>
  </si>
  <si>
    <t>PROM.EDAD</t>
  </si>
  <si>
    <t>MIN PESO</t>
  </si>
  <si>
    <t>MAX ESTATURA</t>
  </si>
  <si>
    <t>SUMA.No.HIJOS</t>
  </si>
  <si>
    <t>PROM.PESO</t>
  </si>
  <si>
    <t>MAX PESO</t>
  </si>
  <si>
    <t>PROM. PESO</t>
  </si>
  <si>
    <t>PROM. SUELDO</t>
  </si>
  <si>
    <t>ESTADISTICA DE TRABAJO POR DEPARTAMENTO</t>
  </si>
  <si>
    <t>PROMEDIO GENRAL</t>
  </si>
  <si>
    <t>DEPARTAMENTO</t>
  </si>
  <si>
    <t>ENERO</t>
  </si>
  <si>
    <t>FEBRERO</t>
  </si>
  <si>
    <t>MARZO</t>
  </si>
  <si>
    <t>III TRIMESTRE</t>
  </si>
  <si>
    <t>Administrativo</t>
  </si>
  <si>
    <t>Oficios Varios</t>
  </si>
  <si>
    <t>Ventas</t>
  </si>
  <si>
    <t>Cartera</t>
  </si>
  <si>
    <t>SUMA GENERAL</t>
  </si>
  <si>
    <t>ABRIL</t>
  </si>
  <si>
    <t>MAYO</t>
  </si>
  <si>
    <t>JUNIO</t>
  </si>
  <si>
    <t>MINIMO GENERAL</t>
  </si>
  <si>
    <t>AGOSTO</t>
  </si>
  <si>
    <t>SEPTIEMBRE</t>
  </si>
  <si>
    <t>OCTUBRE</t>
  </si>
  <si>
    <t>JULIO</t>
  </si>
  <si>
    <t>NOVIEMBRE</t>
  </si>
  <si>
    <t>DICIEMBRE</t>
  </si>
  <si>
    <t>MAXIMO GENERAL</t>
  </si>
  <si>
    <t>GRAFICO DE:  NOMBRES Y EDAD</t>
  </si>
  <si>
    <t>GRAFICO DE: NOMBRES Y PESO</t>
  </si>
  <si>
    <t>GRAFICO DE: NOMBRES Y SUELDO</t>
  </si>
  <si>
    <t>QUE ACEPTE SOLO 1 LETRA</t>
  </si>
  <si>
    <t>QUE ACEPTE EDADES ENTRE 18 Y 50 AÑOS</t>
  </si>
  <si>
    <t>QUE ACEPTE ESTATURAS MAYORES A 1,60</t>
  </si>
  <si>
    <t>QUE ACEPTE NUMERO MAYORES DE 600000</t>
  </si>
  <si>
    <t>F.Nacimiento</t>
  </si>
  <si>
    <t>QUE ACEPTE FECHAS MAYORES A 01/01/1975</t>
  </si>
  <si>
    <t>Nombres</t>
  </si>
  <si>
    <t>Mujeres de Estrato bajo con mas de 2 Hijos:</t>
  </si>
  <si>
    <t>Hombres mayores de Edad con mas de 70 Kilos:</t>
  </si>
  <si>
    <t>Personas con nombres Terminados en Y, con sueldos mayores de 500000, y Estado civil U. Libre:</t>
  </si>
  <si>
    <t>Personas con estudios primarios de Estrato alto y Estado civil Soltero:</t>
  </si>
  <si>
    <t>Hombres con suledos menores de 900000, de estrato alto y 1 hijo:</t>
  </si>
  <si>
    <t>Personas con mas de 3 hijos de Estrato bajo y Edad Mayor de 30 Años:</t>
  </si>
  <si>
    <t>Personas Solteras con estudios universitarios de sexo masculino:</t>
  </si>
  <si>
    <t>Pesronas con nombres terminados en A o R de estado civil Soltero:</t>
  </si>
  <si>
    <t>Personas con estudios primarios o Secundarios con edades mayores de 30 años y Estrato bajo:</t>
  </si>
  <si>
    <t>Mujeres de Estrato alto con Edades menores de 35 años:</t>
  </si>
  <si>
    <t>Personas de Estrato bajo o medio con estatura mayor a 1,60 con estudios primarios</t>
  </si>
  <si>
    <t>APLICAR FORMATO CONDICIONAL</t>
  </si>
  <si>
    <t>Subrayar las mujeres de la base de datos</t>
  </si>
  <si>
    <t>Subrayar pesonas con edades mayores de 25 años</t>
  </si>
  <si>
    <t>Aplique barra de datos sober el peso</t>
  </si>
  <si>
    <t>Aplique Conjunto de iconos sobre la estatura</t>
  </si>
  <si>
    <t>Subrayar los sueldos menores de 700000</t>
  </si>
  <si>
    <t>subrayar las personas de estrato bajo</t>
  </si>
  <si>
    <t>aplique escalal de color sobre el No. De hijos</t>
  </si>
  <si>
    <t>Subrayar las personas de raza Blanca</t>
  </si>
  <si>
    <t>REALICE LAS SIGUIENTES CONSULTAS - ESCRIBA LOS INFORMES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</si>
</sst>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i/>
      <sz val="9"/>
      <color theme="0"/>
      <name val="Arial"/>
      <family val="2"/>
    </font>
    <font>
      <sz val="28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1" xfId="0" applyBorder="1"/>
    <xf numFmtId="0" fontId="1" fillId="3" borderId="16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2" fillId="0" borderId="22" xfId="0" applyFont="1" applyBorder="1" applyAlignment="1">
      <alignment horizontal="center"/>
    </xf>
    <xf numFmtId="0" fontId="0" fillId="0" borderId="7" xfId="0" applyBorder="1"/>
    <xf numFmtId="0" fontId="2" fillId="0" borderId="2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25" xfId="0" applyFont="1" applyFill="1" applyBorder="1"/>
    <xf numFmtId="0" fontId="1" fillId="3" borderId="26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0" fillId="0" borderId="0" xfId="1"/>
    <xf numFmtId="0" fontId="2" fillId="0" borderId="40" xfId="1" applyFont="1" applyBorder="1" applyAlignment="1">
      <alignment horizontal="center" vertical="center"/>
    </xf>
    <xf numFmtId="14" fontId="3" fillId="0" borderId="4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2" fillId="0" borderId="0" xfId="1" applyFont="1" applyBorder="1"/>
    <xf numFmtId="14" fontId="11" fillId="0" borderId="0" xfId="1" applyNumberFormat="1" applyFont="1" applyBorder="1"/>
    <xf numFmtId="0" fontId="2" fillId="0" borderId="0" xfId="1" applyFont="1" applyFill="1" applyBorder="1" applyAlignment="1">
      <alignment vertical="center"/>
    </xf>
    <xf numFmtId="0" fontId="10" fillId="0" borderId="0" xfId="1" applyAlignment="1">
      <alignment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3" fillId="4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6" fillId="0" borderId="45" xfId="0" applyFont="1" applyFill="1" applyBorder="1" applyAlignment="1"/>
    <xf numFmtId="0" fontId="6" fillId="0" borderId="0" xfId="0" applyFont="1" applyFill="1" applyBorder="1" applyAlignment="1"/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tabSelected="1" workbookViewId="0">
      <selection activeCell="M26" sqref="M26"/>
    </sheetView>
  </sheetViews>
  <sheetFormatPr baseColWidth="10" defaultRowHeight="12.75" x14ac:dyDescent="0.2"/>
  <cols>
    <col min="1" max="1" width="11.42578125" style="100"/>
    <col min="2" max="2" width="9.28515625" style="100" customWidth="1"/>
    <col min="3" max="3" width="8.85546875" style="100" customWidth="1"/>
    <col min="4" max="4" width="10.85546875" style="100" customWidth="1"/>
    <col min="5" max="5" width="12.42578125" style="100" customWidth="1"/>
    <col min="6" max="6" width="8.140625" style="100" customWidth="1"/>
    <col min="7" max="7" width="7.5703125" style="100" customWidth="1"/>
    <col min="8" max="8" width="11.42578125" style="100"/>
    <col min="9" max="9" width="8.140625" style="100" customWidth="1"/>
    <col min="10" max="10" width="11.140625" style="100" customWidth="1"/>
    <col min="11" max="11" width="10" style="100" customWidth="1"/>
    <col min="12" max="257" width="11.42578125" style="100"/>
    <col min="258" max="258" width="9.28515625" style="100" customWidth="1"/>
    <col min="259" max="259" width="8.85546875" style="100" customWidth="1"/>
    <col min="260" max="260" width="10.85546875" style="100" customWidth="1"/>
    <col min="261" max="261" width="12.42578125" style="100" customWidth="1"/>
    <col min="262" max="262" width="8.140625" style="100" customWidth="1"/>
    <col min="263" max="263" width="7.5703125" style="100" customWidth="1"/>
    <col min="264" max="264" width="11.42578125" style="100"/>
    <col min="265" max="265" width="8.140625" style="100" customWidth="1"/>
    <col min="266" max="266" width="11.140625" style="100" customWidth="1"/>
    <col min="267" max="267" width="10" style="100" customWidth="1"/>
    <col min="268" max="513" width="11.42578125" style="100"/>
    <col min="514" max="514" width="9.28515625" style="100" customWidth="1"/>
    <col min="515" max="515" width="8.85546875" style="100" customWidth="1"/>
    <col min="516" max="516" width="10.85546875" style="100" customWidth="1"/>
    <col min="517" max="517" width="12.42578125" style="100" customWidth="1"/>
    <col min="518" max="518" width="8.140625" style="100" customWidth="1"/>
    <col min="519" max="519" width="7.5703125" style="100" customWidth="1"/>
    <col min="520" max="520" width="11.42578125" style="100"/>
    <col min="521" max="521" width="8.140625" style="100" customWidth="1"/>
    <col min="522" max="522" width="11.140625" style="100" customWidth="1"/>
    <col min="523" max="523" width="10" style="100" customWidth="1"/>
    <col min="524" max="769" width="11.42578125" style="100"/>
    <col min="770" max="770" width="9.28515625" style="100" customWidth="1"/>
    <col min="771" max="771" width="8.85546875" style="100" customWidth="1"/>
    <col min="772" max="772" width="10.85546875" style="100" customWidth="1"/>
    <col min="773" max="773" width="12.42578125" style="100" customWidth="1"/>
    <col min="774" max="774" width="8.140625" style="100" customWidth="1"/>
    <col min="775" max="775" width="7.5703125" style="100" customWidth="1"/>
    <col min="776" max="776" width="11.42578125" style="100"/>
    <col min="777" max="777" width="8.140625" style="100" customWidth="1"/>
    <col min="778" max="778" width="11.140625" style="100" customWidth="1"/>
    <col min="779" max="779" width="10" style="100" customWidth="1"/>
    <col min="780" max="1025" width="11.42578125" style="100"/>
    <col min="1026" max="1026" width="9.28515625" style="100" customWidth="1"/>
    <col min="1027" max="1027" width="8.85546875" style="100" customWidth="1"/>
    <col min="1028" max="1028" width="10.85546875" style="100" customWidth="1"/>
    <col min="1029" max="1029" width="12.42578125" style="100" customWidth="1"/>
    <col min="1030" max="1030" width="8.140625" style="100" customWidth="1"/>
    <col min="1031" max="1031" width="7.5703125" style="100" customWidth="1"/>
    <col min="1032" max="1032" width="11.42578125" style="100"/>
    <col min="1033" max="1033" width="8.140625" style="100" customWidth="1"/>
    <col min="1034" max="1034" width="11.140625" style="100" customWidth="1"/>
    <col min="1035" max="1035" width="10" style="100" customWidth="1"/>
    <col min="1036" max="1281" width="11.42578125" style="100"/>
    <col min="1282" max="1282" width="9.28515625" style="100" customWidth="1"/>
    <col min="1283" max="1283" width="8.85546875" style="100" customWidth="1"/>
    <col min="1284" max="1284" width="10.85546875" style="100" customWidth="1"/>
    <col min="1285" max="1285" width="12.42578125" style="100" customWidth="1"/>
    <col min="1286" max="1286" width="8.140625" style="100" customWidth="1"/>
    <col min="1287" max="1287" width="7.5703125" style="100" customWidth="1"/>
    <col min="1288" max="1288" width="11.42578125" style="100"/>
    <col min="1289" max="1289" width="8.140625" style="100" customWidth="1"/>
    <col min="1290" max="1290" width="11.140625" style="100" customWidth="1"/>
    <col min="1291" max="1291" width="10" style="100" customWidth="1"/>
    <col min="1292" max="1537" width="11.42578125" style="100"/>
    <col min="1538" max="1538" width="9.28515625" style="100" customWidth="1"/>
    <col min="1539" max="1539" width="8.85546875" style="100" customWidth="1"/>
    <col min="1540" max="1540" width="10.85546875" style="100" customWidth="1"/>
    <col min="1541" max="1541" width="12.42578125" style="100" customWidth="1"/>
    <col min="1542" max="1542" width="8.140625" style="100" customWidth="1"/>
    <col min="1543" max="1543" width="7.5703125" style="100" customWidth="1"/>
    <col min="1544" max="1544" width="11.42578125" style="100"/>
    <col min="1545" max="1545" width="8.140625" style="100" customWidth="1"/>
    <col min="1546" max="1546" width="11.140625" style="100" customWidth="1"/>
    <col min="1547" max="1547" width="10" style="100" customWidth="1"/>
    <col min="1548" max="1793" width="11.42578125" style="100"/>
    <col min="1794" max="1794" width="9.28515625" style="100" customWidth="1"/>
    <col min="1795" max="1795" width="8.85546875" style="100" customWidth="1"/>
    <col min="1796" max="1796" width="10.85546875" style="100" customWidth="1"/>
    <col min="1797" max="1797" width="12.42578125" style="100" customWidth="1"/>
    <col min="1798" max="1798" width="8.140625" style="100" customWidth="1"/>
    <col min="1799" max="1799" width="7.5703125" style="100" customWidth="1"/>
    <col min="1800" max="1800" width="11.42578125" style="100"/>
    <col min="1801" max="1801" width="8.140625" style="100" customWidth="1"/>
    <col min="1802" max="1802" width="11.140625" style="100" customWidth="1"/>
    <col min="1803" max="1803" width="10" style="100" customWidth="1"/>
    <col min="1804" max="2049" width="11.42578125" style="100"/>
    <col min="2050" max="2050" width="9.28515625" style="100" customWidth="1"/>
    <col min="2051" max="2051" width="8.85546875" style="100" customWidth="1"/>
    <col min="2052" max="2052" width="10.85546875" style="100" customWidth="1"/>
    <col min="2053" max="2053" width="12.42578125" style="100" customWidth="1"/>
    <col min="2054" max="2054" width="8.140625" style="100" customWidth="1"/>
    <col min="2055" max="2055" width="7.5703125" style="100" customWidth="1"/>
    <col min="2056" max="2056" width="11.42578125" style="100"/>
    <col min="2057" max="2057" width="8.140625" style="100" customWidth="1"/>
    <col min="2058" max="2058" width="11.140625" style="100" customWidth="1"/>
    <col min="2059" max="2059" width="10" style="100" customWidth="1"/>
    <col min="2060" max="2305" width="11.42578125" style="100"/>
    <col min="2306" max="2306" width="9.28515625" style="100" customWidth="1"/>
    <col min="2307" max="2307" width="8.85546875" style="100" customWidth="1"/>
    <col min="2308" max="2308" width="10.85546875" style="100" customWidth="1"/>
    <col min="2309" max="2309" width="12.42578125" style="100" customWidth="1"/>
    <col min="2310" max="2310" width="8.140625" style="100" customWidth="1"/>
    <col min="2311" max="2311" width="7.5703125" style="100" customWidth="1"/>
    <col min="2312" max="2312" width="11.42578125" style="100"/>
    <col min="2313" max="2313" width="8.140625" style="100" customWidth="1"/>
    <col min="2314" max="2314" width="11.140625" style="100" customWidth="1"/>
    <col min="2315" max="2315" width="10" style="100" customWidth="1"/>
    <col min="2316" max="2561" width="11.42578125" style="100"/>
    <col min="2562" max="2562" width="9.28515625" style="100" customWidth="1"/>
    <col min="2563" max="2563" width="8.85546875" style="100" customWidth="1"/>
    <col min="2564" max="2564" width="10.85546875" style="100" customWidth="1"/>
    <col min="2565" max="2565" width="12.42578125" style="100" customWidth="1"/>
    <col min="2566" max="2566" width="8.140625" style="100" customWidth="1"/>
    <col min="2567" max="2567" width="7.5703125" style="100" customWidth="1"/>
    <col min="2568" max="2568" width="11.42578125" style="100"/>
    <col min="2569" max="2569" width="8.140625" style="100" customWidth="1"/>
    <col min="2570" max="2570" width="11.140625" style="100" customWidth="1"/>
    <col min="2571" max="2571" width="10" style="100" customWidth="1"/>
    <col min="2572" max="2817" width="11.42578125" style="100"/>
    <col min="2818" max="2818" width="9.28515625" style="100" customWidth="1"/>
    <col min="2819" max="2819" width="8.85546875" style="100" customWidth="1"/>
    <col min="2820" max="2820" width="10.85546875" style="100" customWidth="1"/>
    <col min="2821" max="2821" width="12.42578125" style="100" customWidth="1"/>
    <col min="2822" max="2822" width="8.140625" style="100" customWidth="1"/>
    <col min="2823" max="2823" width="7.5703125" style="100" customWidth="1"/>
    <col min="2824" max="2824" width="11.42578125" style="100"/>
    <col min="2825" max="2825" width="8.140625" style="100" customWidth="1"/>
    <col min="2826" max="2826" width="11.140625" style="100" customWidth="1"/>
    <col min="2827" max="2827" width="10" style="100" customWidth="1"/>
    <col min="2828" max="3073" width="11.42578125" style="100"/>
    <col min="3074" max="3074" width="9.28515625" style="100" customWidth="1"/>
    <col min="3075" max="3075" width="8.85546875" style="100" customWidth="1"/>
    <col min="3076" max="3076" width="10.85546875" style="100" customWidth="1"/>
    <col min="3077" max="3077" width="12.42578125" style="100" customWidth="1"/>
    <col min="3078" max="3078" width="8.140625" style="100" customWidth="1"/>
    <col min="3079" max="3079" width="7.5703125" style="100" customWidth="1"/>
    <col min="3080" max="3080" width="11.42578125" style="100"/>
    <col min="3081" max="3081" width="8.140625" style="100" customWidth="1"/>
    <col min="3082" max="3082" width="11.140625" style="100" customWidth="1"/>
    <col min="3083" max="3083" width="10" style="100" customWidth="1"/>
    <col min="3084" max="3329" width="11.42578125" style="100"/>
    <col min="3330" max="3330" width="9.28515625" style="100" customWidth="1"/>
    <col min="3331" max="3331" width="8.85546875" style="100" customWidth="1"/>
    <col min="3332" max="3332" width="10.85546875" style="100" customWidth="1"/>
    <col min="3333" max="3333" width="12.42578125" style="100" customWidth="1"/>
    <col min="3334" max="3334" width="8.140625" style="100" customWidth="1"/>
    <col min="3335" max="3335" width="7.5703125" style="100" customWidth="1"/>
    <col min="3336" max="3336" width="11.42578125" style="100"/>
    <col min="3337" max="3337" width="8.140625" style="100" customWidth="1"/>
    <col min="3338" max="3338" width="11.140625" style="100" customWidth="1"/>
    <col min="3339" max="3339" width="10" style="100" customWidth="1"/>
    <col min="3340" max="3585" width="11.42578125" style="100"/>
    <col min="3586" max="3586" width="9.28515625" style="100" customWidth="1"/>
    <col min="3587" max="3587" width="8.85546875" style="100" customWidth="1"/>
    <col min="3588" max="3588" width="10.85546875" style="100" customWidth="1"/>
    <col min="3589" max="3589" width="12.42578125" style="100" customWidth="1"/>
    <col min="3590" max="3590" width="8.140625" style="100" customWidth="1"/>
    <col min="3591" max="3591" width="7.5703125" style="100" customWidth="1"/>
    <col min="3592" max="3592" width="11.42578125" style="100"/>
    <col min="3593" max="3593" width="8.140625" style="100" customWidth="1"/>
    <col min="3594" max="3594" width="11.140625" style="100" customWidth="1"/>
    <col min="3595" max="3595" width="10" style="100" customWidth="1"/>
    <col min="3596" max="3841" width="11.42578125" style="100"/>
    <col min="3842" max="3842" width="9.28515625" style="100" customWidth="1"/>
    <col min="3843" max="3843" width="8.85546875" style="100" customWidth="1"/>
    <col min="3844" max="3844" width="10.85546875" style="100" customWidth="1"/>
    <col min="3845" max="3845" width="12.42578125" style="100" customWidth="1"/>
    <col min="3846" max="3846" width="8.140625" style="100" customWidth="1"/>
    <col min="3847" max="3847" width="7.5703125" style="100" customWidth="1"/>
    <col min="3848" max="3848" width="11.42578125" style="100"/>
    <col min="3849" max="3849" width="8.140625" style="100" customWidth="1"/>
    <col min="3850" max="3850" width="11.140625" style="100" customWidth="1"/>
    <col min="3851" max="3851" width="10" style="100" customWidth="1"/>
    <col min="3852" max="4097" width="11.42578125" style="100"/>
    <col min="4098" max="4098" width="9.28515625" style="100" customWidth="1"/>
    <col min="4099" max="4099" width="8.85546875" style="100" customWidth="1"/>
    <col min="4100" max="4100" width="10.85546875" style="100" customWidth="1"/>
    <col min="4101" max="4101" width="12.42578125" style="100" customWidth="1"/>
    <col min="4102" max="4102" width="8.140625" style="100" customWidth="1"/>
    <col min="4103" max="4103" width="7.5703125" style="100" customWidth="1"/>
    <col min="4104" max="4104" width="11.42578125" style="100"/>
    <col min="4105" max="4105" width="8.140625" style="100" customWidth="1"/>
    <col min="4106" max="4106" width="11.140625" style="100" customWidth="1"/>
    <col min="4107" max="4107" width="10" style="100" customWidth="1"/>
    <col min="4108" max="4353" width="11.42578125" style="100"/>
    <col min="4354" max="4354" width="9.28515625" style="100" customWidth="1"/>
    <col min="4355" max="4355" width="8.85546875" style="100" customWidth="1"/>
    <col min="4356" max="4356" width="10.85546875" style="100" customWidth="1"/>
    <col min="4357" max="4357" width="12.42578125" style="100" customWidth="1"/>
    <col min="4358" max="4358" width="8.140625" style="100" customWidth="1"/>
    <col min="4359" max="4359" width="7.5703125" style="100" customWidth="1"/>
    <col min="4360" max="4360" width="11.42578125" style="100"/>
    <col min="4361" max="4361" width="8.140625" style="100" customWidth="1"/>
    <col min="4362" max="4362" width="11.140625" style="100" customWidth="1"/>
    <col min="4363" max="4363" width="10" style="100" customWidth="1"/>
    <col min="4364" max="4609" width="11.42578125" style="100"/>
    <col min="4610" max="4610" width="9.28515625" style="100" customWidth="1"/>
    <col min="4611" max="4611" width="8.85546875" style="100" customWidth="1"/>
    <col min="4612" max="4612" width="10.85546875" style="100" customWidth="1"/>
    <col min="4613" max="4613" width="12.42578125" style="100" customWidth="1"/>
    <col min="4614" max="4614" width="8.140625" style="100" customWidth="1"/>
    <col min="4615" max="4615" width="7.5703125" style="100" customWidth="1"/>
    <col min="4616" max="4616" width="11.42578125" style="100"/>
    <col min="4617" max="4617" width="8.140625" style="100" customWidth="1"/>
    <col min="4618" max="4618" width="11.140625" style="100" customWidth="1"/>
    <col min="4619" max="4619" width="10" style="100" customWidth="1"/>
    <col min="4620" max="4865" width="11.42578125" style="100"/>
    <col min="4866" max="4866" width="9.28515625" style="100" customWidth="1"/>
    <col min="4867" max="4867" width="8.85546875" style="100" customWidth="1"/>
    <col min="4868" max="4868" width="10.85546875" style="100" customWidth="1"/>
    <col min="4869" max="4869" width="12.42578125" style="100" customWidth="1"/>
    <col min="4870" max="4870" width="8.140625" style="100" customWidth="1"/>
    <col min="4871" max="4871" width="7.5703125" style="100" customWidth="1"/>
    <col min="4872" max="4872" width="11.42578125" style="100"/>
    <col min="4873" max="4873" width="8.140625" style="100" customWidth="1"/>
    <col min="4874" max="4874" width="11.140625" style="100" customWidth="1"/>
    <col min="4875" max="4875" width="10" style="100" customWidth="1"/>
    <col min="4876" max="5121" width="11.42578125" style="100"/>
    <col min="5122" max="5122" width="9.28515625" style="100" customWidth="1"/>
    <col min="5123" max="5123" width="8.85546875" style="100" customWidth="1"/>
    <col min="5124" max="5124" width="10.85546875" style="100" customWidth="1"/>
    <col min="5125" max="5125" width="12.42578125" style="100" customWidth="1"/>
    <col min="5126" max="5126" width="8.140625" style="100" customWidth="1"/>
    <col min="5127" max="5127" width="7.5703125" style="100" customWidth="1"/>
    <col min="5128" max="5128" width="11.42578125" style="100"/>
    <col min="5129" max="5129" width="8.140625" style="100" customWidth="1"/>
    <col min="5130" max="5130" width="11.140625" style="100" customWidth="1"/>
    <col min="5131" max="5131" width="10" style="100" customWidth="1"/>
    <col min="5132" max="5377" width="11.42578125" style="100"/>
    <col min="5378" max="5378" width="9.28515625" style="100" customWidth="1"/>
    <col min="5379" max="5379" width="8.85546875" style="100" customWidth="1"/>
    <col min="5380" max="5380" width="10.85546875" style="100" customWidth="1"/>
    <col min="5381" max="5381" width="12.42578125" style="100" customWidth="1"/>
    <col min="5382" max="5382" width="8.140625" style="100" customWidth="1"/>
    <col min="5383" max="5383" width="7.5703125" style="100" customWidth="1"/>
    <col min="5384" max="5384" width="11.42578125" style="100"/>
    <col min="5385" max="5385" width="8.140625" style="100" customWidth="1"/>
    <col min="5386" max="5386" width="11.140625" style="100" customWidth="1"/>
    <col min="5387" max="5387" width="10" style="100" customWidth="1"/>
    <col min="5388" max="5633" width="11.42578125" style="100"/>
    <col min="5634" max="5634" width="9.28515625" style="100" customWidth="1"/>
    <col min="5635" max="5635" width="8.85546875" style="100" customWidth="1"/>
    <col min="5636" max="5636" width="10.85546875" style="100" customWidth="1"/>
    <col min="5637" max="5637" width="12.42578125" style="100" customWidth="1"/>
    <col min="5638" max="5638" width="8.140625" style="100" customWidth="1"/>
    <col min="5639" max="5639" width="7.5703125" style="100" customWidth="1"/>
    <col min="5640" max="5640" width="11.42578125" style="100"/>
    <col min="5641" max="5641" width="8.140625" style="100" customWidth="1"/>
    <col min="5642" max="5642" width="11.140625" style="100" customWidth="1"/>
    <col min="5643" max="5643" width="10" style="100" customWidth="1"/>
    <col min="5644" max="5889" width="11.42578125" style="100"/>
    <col min="5890" max="5890" width="9.28515625" style="100" customWidth="1"/>
    <col min="5891" max="5891" width="8.85546875" style="100" customWidth="1"/>
    <col min="5892" max="5892" width="10.85546875" style="100" customWidth="1"/>
    <col min="5893" max="5893" width="12.42578125" style="100" customWidth="1"/>
    <col min="5894" max="5894" width="8.140625" style="100" customWidth="1"/>
    <col min="5895" max="5895" width="7.5703125" style="100" customWidth="1"/>
    <col min="5896" max="5896" width="11.42578125" style="100"/>
    <col min="5897" max="5897" width="8.140625" style="100" customWidth="1"/>
    <col min="5898" max="5898" width="11.140625" style="100" customWidth="1"/>
    <col min="5899" max="5899" width="10" style="100" customWidth="1"/>
    <col min="5900" max="6145" width="11.42578125" style="100"/>
    <col min="6146" max="6146" width="9.28515625" style="100" customWidth="1"/>
    <col min="6147" max="6147" width="8.85546875" style="100" customWidth="1"/>
    <col min="6148" max="6148" width="10.85546875" style="100" customWidth="1"/>
    <col min="6149" max="6149" width="12.42578125" style="100" customWidth="1"/>
    <col min="6150" max="6150" width="8.140625" style="100" customWidth="1"/>
    <col min="6151" max="6151" width="7.5703125" style="100" customWidth="1"/>
    <col min="6152" max="6152" width="11.42578125" style="100"/>
    <col min="6153" max="6153" width="8.140625" style="100" customWidth="1"/>
    <col min="6154" max="6154" width="11.140625" style="100" customWidth="1"/>
    <col min="6155" max="6155" width="10" style="100" customWidth="1"/>
    <col min="6156" max="6401" width="11.42578125" style="100"/>
    <col min="6402" max="6402" width="9.28515625" style="100" customWidth="1"/>
    <col min="6403" max="6403" width="8.85546875" style="100" customWidth="1"/>
    <col min="6404" max="6404" width="10.85546875" style="100" customWidth="1"/>
    <col min="6405" max="6405" width="12.42578125" style="100" customWidth="1"/>
    <col min="6406" max="6406" width="8.140625" style="100" customWidth="1"/>
    <col min="6407" max="6407" width="7.5703125" style="100" customWidth="1"/>
    <col min="6408" max="6408" width="11.42578125" style="100"/>
    <col min="6409" max="6409" width="8.140625" style="100" customWidth="1"/>
    <col min="6410" max="6410" width="11.140625" style="100" customWidth="1"/>
    <col min="6411" max="6411" width="10" style="100" customWidth="1"/>
    <col min="6412" max="6657" width="11.42578125" style="100"/>
    <col min="6658" max="6658" width="9.28515625" style="100" customWidth="1"/>
    <col min="6659" max="6659" width="8.85546875" style="100" customWidth="1"/>
    <col min="6660" max="6660" width="10.85546875" style="100" customWidth="1"/>
    <col min="6661" max="6661" width="12.42578125" style="100" customWidth="1"/>
    <col min="6662" max="6662" width="8.140625" style="100" customWidth="1"/>
    <col min="6663" max="6663" width="7.5703125" style="100" customWidth="1"/>
    <col min="6664" max="6664" width="11.42578125" style="100"/>
    <col min="6665" max="6665" width="8.140625" style="100" customWidth="1"/>
    <col min="6666" max="6666" width="11.140625" style="100" customWidth="1"/>
    <col min="6667" max="6667" width="10" style="100" customWidth="1"/>
    <col min="6668" max="6913" width="11.42578125" style="100"/>
    <col min="6914" max="6914" width="9.28515625" style="100" customWidth="1"/>
    <col min="6915" max="6915" width="8.85546875" style="100" customWidth="1"/>
    <col min="6916" max="6916" width="10.85546875" style="100" customWidth="1"/>
    <col min="6917" max="6917" width="12.42578125" style="100" customWidth="1"/>
    <col min="6918" max="6918" width="8.140625" style="100" customWidth="1"/>
    <col min="6919" max="6919" width="7.5703125" style="100" customWidth="1"/>
    <col min="6920" max="6920" width="11.42578125" style="100"/>
    <col min="6921" max="6921" width="8.140625" style="100" customWidth="1"/>
    <col min="6922" max="6922" width="11.140625" style="100" customWidth="1"/>
    <col min="6923" max="6923" width="10" style="100" customWidth="1"/>
    <col min="6924" max="7169" width="11.42578125" style="100"/>
    <col min="7170" max="7170" width="9.28515625" style="100" customWidth="1"/>
    <col min="7171" max="7171" width="8.85546875" style="100" customWidth="1"/>
    <col min="7172" max="7172" width="10.85546875" style="100" customWidth="1"/>
    <col min="7173" max="7173" width="12.42578125" style="100" customWidth="1"/>
    <col min="7174" max="7174" width="8.140625" style="100" customWidth="1"/>
    <col min="7175" max="7175" width="7.5703125" style="100" customWidth="1"/>
    <col min="7176" max="7176" width="11.42578125" style="100"/>
    <col min="7177" max="7177" width="8.140625" style="100" customWidth="1"/>
    <col min="7178" max="7178" width="11.140625" style="100" customWidth="1"/>
    <col min="7179" max="7179" width="10" style="100" customWidth="1"/>
    <col min="7180" max="7425" width="11.42578125" style="100"/>
    <col min="7426" max="7426" width="9.28515625" style="100" customWidth="1"/>
    <col min="7427" max="7427" width="8.85546875" style="100" customWidth="1"/>
    <col min="7428" max="7428" width="10.85546875" style="100" customWidth="1"/>
    <col min="7429" max="7429" width="12.42578125" style="100" customWidth="1"/>
    <col min="7430" max="7430" width="8.140625" style="100" customWidth="1"/>
    <col min="7431" max="7431" width="7.5703125" style="100" customWidth="1"/>
    <col min="7432" max="7432" width="11.42578125" style="100"/>
    <col min="7433" max="7433" width="8.140625" style="100" customWidth="1"/>
    <col min="7434" max="7434" width="11.140625" style="100" customWidth="1"/>
    <col min="7435" max="7435" width="10" style="100" customWidth="1"/>
    <col min="7436" max="7681" width="11.42578125" style="100"/>
    <col min="7682" max="7682" width="9.28515625" style="100" customWidth="1"/>
    <col min="7683" max="7683" width="8.85546875" style="100" customWidth="1"/>
    <col min="7684" max="7684" width="10.85546875" style="100" customWidth="1"/>
    <col min="7685" max="7685" width="12.42578125" style="100" customWidth="1"/>
    <col min="7686" max="7686" width="8.140625" style="100" customWidth="1"/>
    <col min="7687" max="7687" width="7.5703125" style="100" customWidth="1"/>
    <col min="7688" max="7688" width="11.42578125" style="100"/>
    <col min="7689" max="7689" width="8.140625" style="100" customWidth="1"/>
    <col min="7690" max="7690" width="11.140625" style="100" customWidth="1"/>
    <col min="7691" max="7691" width="10" style="100" customWidth="1"/>
    <col min="7692" max="7937" width="11.42578125" style="100"/>
    <col min="7938" max="7938" width="9.28515625" style="100" customWidth="1"/>
    <col min="7939" max="7939" width="8.85546875" style="100" customWidth="1"/>
    <col min="7940" max="7940" width="10.85546875" style="100" customWidth="1"/>
    <col min="7941" max="7941" width="12.42578125" style="100" customWidth="1"/>
    <col min="7942" max="7942" width="8.140625" style="100" customWidth="1"/>
    <col min="7943" max="7943" width="7.5703125" style="100" customWidth="1"/>
    <col min="7944" max="7944" width="11.42578125" style="100"/>
    <col min="7945" max="7945" width="8.140625" style="100" customWidth="1"/>
    <col min="7946" max="7946" width="11.140625" style="100" customWidth="1"/>
    <col min="7947" max="7947" width="10" style="100" customWidth="1"/>
    <col min="7948" max="8193" width="11.42578125" style="100"/>
    <col min="8194" max="8194" width="9.28515625" style="100" customWidth="1"/>
    <col min="8195" max="8195" width="8.85546875" style="100" customWidth="1"/>
    <col min="8196" max="8196" width="10.85546875" style="100" customWidth="1"/>
    <col min="8197" max="8197" width="12.42578125" style="100" customWidth="1"/>
    <col min="8198" max="8198" width="8.140625" style="100" customWidth="1"/>
    <col min="8199" max="8199" width="7.5703125" style="100" customWidth="1"/>
    <col min="8200" max="8200" width="11.42578125" style="100"/>
    <col min="8201" max="8201" width="8.140625" style="100" customWidth="1"/>
    <col min="8202" max="8202" width="11.140625" style="100" customWidth="1"/>
    <col min="8203" max="8203" width="10" style="100" customWidth="1"/>
    <col min="8204" max="8449" width="11.42578125" style="100"/>
    <col min="8450" max="8450" width="9.28515625" style="100" customWidth="1"/>
    <col min="8451" max="8451" width="8.85546875" style="100" customWidth="1"/>
    <col min="8452" max="8452" width="10.85546875" style="100" customWidth="1"/>
    <col min="8453" max="8453" width="12.42578125" style="100" customWidth="1"/>
    <col min="8454" max="8454" width="8.140625" style="100" customWidth="1"/>
    <col min="8455" max="8455" width="7.5703125" style="100" customWidth="1"/>
    <col min="8456" max="8456" width="11.42578125" style="100"/>
    <col min="8457" max="8457" width="8.140625" style="100" customWidth="1"/>
    <col min="8458" max="8458" width="11.140625" style="100" customWidth="1"/>
    <col min="8459" max="8459" width="10" style="100" customWidth="1"/>
    <col min="8460" max="8705" width="11.42578125" style="100"/>
    <col min="8706" max="8706" width="9.28515625" style="100" customWidth="1"/>
    <col min="8707" max="8707" width="8.85546875" style="100" customWidth="1"/>
    <col min="8708" max="8708" width="10.85546875" style="100" customWidth="1"/>
    <col min="8709" max="8709" width="12.42578125" style="100" customWidth="1"/>
    <col min="8710" max="8710" width="8.140625" style="100" customWidth="1"/>
    <col min="8711" max="8711" width="7.5703125" style="100" customWidth="1"/>
    <col min="8712" max="8712" width="11.42578125" style="100"/>
    <col min="8713" max="8713" width="8.140625" style="100" customWidth="1"/>
    <col min="8714" max="8714" width="11.140625" style="100" customWidth="1"/>
    <col min="8715" max="8715" width="10" style="100" customWidth="1"/>
    <col min="8716" max="8961" width="11.42578125" style="100"/>
    <col min="8962" max="8962" width="9.28515625" style="100" customWidth="1"/>
    <col min="8963" max="8963" width="8.85546875" style="100" customWidth="1"/>
    <col min="8964" max="8964" width="10.85546875" style="100" customWidth="1"/>
    <col min="8965" max="8965" width="12.42578125" style="100" customWidth="1"/>
    <col min="8966" max="8966" width="8.140625" style="100" customWidth="1"/>
    <col min="8967" max="8967" width="7.5703125" style="100" customWidth="1"/>
    <col min="8968" max="8968" width="11.42578125" style="100"/>
    <col min="8969" max="8969" width="8.140625" style="100" customWidth="1"/>
    <col min="8970" max="8970" width="11.140625" style="100" customWidth="1"/>
    <col min="8971" max="8971" width="10" style="100" customWidth="1"/>
    <col min="8972" max="9217" width="11.42578125" style="100"/>
    <col min="9218" max="9218" width="9.28515625" style="100" customWidth="1"/>
    <col min="9219" max="9219" width="8.85546875" style="100" customWidth="1"/>
    <col min="9220" max="9220" width="10.85546875" style="100" customWidth="1"/>
    <col min="9221" max="9221" width="12.42578125" style="100" customWidth="1"/>
    <col min="9222" max="9222" width="8.140625" style="100" customWidth="1"/>
    <col min="9223" max="9223" width="7.5703125" style="100" customWidth="1"/>
    <col min="9224" max="9224" width="11.42578125" style="100"/>
    <col min="9225" max="9225" width="8.140625" style="100" customWidth="1"/>
    <col min="9226" max="9226" width="11.140625" style="100" customWidth="1"/>
    <col min="9227" max="9227" width="10" style="100" customWidth="1"/>
    <col min="9228" max="9473" width="11.42578125" style="100"/>
    <col min="9474" max="9474" width="9.28515625" style="100" customWidth="1"/>
    <col min="9475" max="9475" width="8.85546875" style="100" customWidth="1"/>
    <col min="9476" max="9476" width="10.85546875" style="100" customWidth="1"/>
    <col min="9477" max="9477" width="12.42578125" style="100" customWidth="1"/>
    <col min="9478" max="9478" width="8.140625" style="100" customWidth="1"/>
    <col min="9479" max="9479" width="7.5703125" style="100" customWidth="1"/>
    <col min="9480" max="9480" width="11.42578125" style="100"/>
    <col min="9481" max="9481" width="8.140625" style="100" customWidth="1"/>
    <col min="9482" max="9482" width="11.140625" style="100" customWidth="1"/>
    <col min="9483" max="9483" width="10" style="100" customWidth="1"/>
    <col min="9484" max="9729" width="11.42578125" style="100"/>
    <col min="9730" max="9730" width="9.28515625" style="100" customWidth="1"/>
    <col min="9731" max="9731" width="8.85546875" style="100" customWidth="1"/>
    <col min="9732" max="9732" width="10.85546875" style="100" customWidth="1"/>
    <col min="9733" max="9733" width="12.42578125" style="100" customWidth="1"/>
    <col min="9734" max="9734" width="8.140625" style="100" customWidth="1"/>
    <col min="9735" max="9735" width="7.5703125" style="100" customWidth="1"/>
    <col min="9736" max="9736" width="11.42578125" style="100"/>
    <col min="9737" max="9737" width="8.140625" style="100" customWidth="1"/>
    <col min="9738" max="9738" width="11.140625" style="100" customWidth="1"/>
    <col min="9739" max="9739" width="10" style="100" customWidth="1"/>
    <col min="9740" max="9985" width="11.42578125" style="100"/>
    <col min="9986" max="9986" width="9.28515625" style="100" customWidth="1"/>
    <col min="9987" max="9987" width="8.85546875" style="100" customWidth="1"/>
    <col min="9988" max="9988" width="10.85546875" style="100" customWidth="1"/>
    <col min="9989" max="9989" width="12.42578125" style="100" customWidth="1"/>
    <col min="9990" max="9990" width="8.140625" style="100" customWidth="1"/>
    <col min="9991" max="9991" width="7.5703125" style="100" customWidth="1"/>
    <col min="9992" max="9992" width="11.42578125" style="100"/>
    <col min="9993" max="9993" width="8.140625" style="100" customWidth="1"/>
    <col min="9994" max="9994" width="11.140625" style="100" customWidth="1"/>
    <col min="9995" max="9995" width="10" style="100" customWidth="1"/>
    <col min="9996" max="10241" width="11.42578125" style="100"/>
    <col min="10242" max="10242" width="9.28515625" style="100" customWidth="1"/>
    <col min="10243" max="10243" width="8.85546875" style="100" customWidth="1"/>
    <col min="10244" max="10244" width="10.85546875" style="100" customWidth="1"/>
    <col min="10245" max="10245" width="12.42578125" style="100" customWidth="1"/>
    <col min="10246" max="10246" width="8.140625" style="100" customWidth="1"/>
    <col min="10247" max="10247" width="7.5703125" style="100" customWidth="1"/>
    <col min="10248" max="10248" width="11.42578125" style="100"/>
    <col min="10249" max="10249" width="8.140625" style="100" customWidth="1"/>
    <col min="10250" max="10250" width="11.140625" style="100" customWidth="1"/>
    <col min="10251" max="10251" width="10" style="100" customWidth="1"/>
    <col min="10252" max="10497" width="11.42578125" style="100"/>
    <col min="10498" max="10498" width="9.28515625" style="100" customWidth="1"/>
    <col min="10499" max="10499" width="8.85546875" style="100" customWidth="1"/>
    <col min="10500" max="10500" width="10.85546875" style="100" customWidth="1"/>
    <col min="10501" max="10501" width="12.42578125" style="100" customWidth="1"/>
    <col min="10502" max="10502" width="8.140625" style="100" customWidth="1"/>
    <col min="10503" max="10503" width="7.5703125" style="100" customWidth="1"/>
    <col min="10504" max="10504" width="11.42578125" style="100"/>
    <col min="10505" max="10505" width="8.140625" style="100" customWidth="1"/>
    <col min="10506" max="10506" width="11.140625" style="100" customWidth="1"/>
    <col min="10507" max="10507" width="10" style="100" customWidth="1"/>
    <col min="10508" max="10753" width="11.42578125" style="100"/>
    <col min="10754" max="10754" width="9.28515625" style="100" customWidth="1"/>
    <col min="10755" max="10755" width="8.85546875" style="100" customWidth="1"/>
    <col min="10756" max="10756" width="10.85546875" style="100" customWidth="1"/>
    <col min="10757" max="10757" width="12.42578125" style="100" customWidth="1"/>
    <col min="10758" max="10758" width="8.140625" style="100" customWidth="1"/>
    <col min="10759" max="10759" width="7.5703125" style="100" customWidth="1"/>
    <col min="10760" max="10760" width="11.42578125" style="100"/>
    <col min="10761" max="10761" width="8.140625" style="100" customWidth="1"/>
    <col min="10762" max="10762" width="11.140625" style="100" customWidth="1"/>
    <col min="10763" max="10763" width="10" style="100" customWidth="1"/>
    <col min="10764" max="11009" width="11.42578125" style="100"/>
    <col min="11010" max="11010" width="9.28515625" style="100" customWidth="1"/>
    <col min="11011" max="11011" width="8.85546875" style="100" customWidth="1"/>
    <col min="11012" max="11012" width="10.85546875" style="100" customWidth="1"/>
    <col min="11013" max="11013" width="12.42578125" style="100" customWidth="1"/>
    <col min="11014" max="11014" width="8.140625" style="100" customWidth="1"/>
    <col min="11015" max="11015" width="7.5703125" style="100" customWidth="1"/>
    <col min="11016" max="11016" width="11.42578125" style="100"/>
    <col min="11017" max="11017" width="8.140625" style="100" customWidth="1"/>
    <col min="11018" max="11018" width="11.140625" style="100" customWidth="1"/>
    <col min="11019" max="11019" width="10" style="100" customWidth="1"/>
    <col min="11020" max="11265" width="11.42578125" style="100"/>
    <col min="11266" max="11266" width="9.28515625" style="100" customWidth="1"/>
    <col min="11267" max="11267" width="8.85546875" style="100" customWidth="1"/>
    <col min="11268" max="11268" width="10.85546875" style="100" customWidth="1"/>
    <col min="11269" max="11269" width="12.42578125" style="100" customWidth="1"/>
    <col min="11270" max="11270" width="8.140625" style="100" customWidth="1"/>
    <col min="11271" max="11271" width="7.5703125" style="100" customWidth="1"/>
    <col min="11272" max="11272" width="11.42578125" style="100"/>
    <col min="11273" max="11273" width="8.140625" style="100" customWidth="1"/>
    <col min="11274" max="11274" width="11.140625" style="100" customWidth="1"/>
    <col min="11275" max="11275" width="10" style="100" customWidth="1"/>
    <col min="11276" max="11521" width="11.42578125" style="100"/>
    <col min="11522" max="11522" width="9.28515625" style="100" customWidth="1"/>
    <col min="11523" max="11523" width="8.85546875" style="100" customWidth="1"/>
    <col min="11524" max="11524" width="10.85546875" style="100" customWidth="1"/>
    <col min="11525" max="11525" width="12.42578125" style="100" customWidth="1"/>
    <col min="11526" max="11526" width="8.140625" style="100" customWidth="1"/>
    <col min="11527" max="11527" width="7.5703125" style="100" customWidth="1"/>
    <col min="11528" max="11528" width="11.42578125" style="100"/>
    <col min="11529" max="11529" width="8.140625" style="100" customWidth="1"/>
    <col min="11530" max="11530" width="11.140625" style="100" customWidth="1"/>
    <col min="11531" max="11531" width="10" style="100" customWidth="1"/>
    <col min="11532" max="11777" width="11.42578125" style="100"/>
    <col min="11778" max="11778" width="9.28515625" style="100" customWidth="1"/>
    <col min="11779" max="11779" width="8.85546875" style="100" customWidth="1"/>
    <col min="11780" max="11780" width="10.85546875" style="100" customWidth="1"/>
    <col min="11781" max="11781" width="12.42578125" style="100" customWidth="1"/>
    <col min="11782" max="11782" width="8.140625" style="100" customWidth="1"/>
    <col min="11783" max="11783" width="7.5703125" style="100" customWidth="1"/>
    <col min="11784" max="11784" width="11.42578125" style="100"/>
    <col min="11785" max="11785" width="8.140625" style="100" customWidth="1"/>
    <col min="11786" max="11786" width="11.140625" style="100" customWidth="1"/>
    <col min="11787" max="11787" width="10" style="100" customWidth="1"/>
    <col min="11788" max="12033" width="11.42578125" style="100"/>
    <col min="12034" max="12034" width="9.28515625" style="100" customWidth="1"/>
    <col min="12035" max="12035" width="8.85546875" style="100" customWidth="1"/>
    <col min="12036" max="12036" width="10.85546875" style="100" customWidth="1"/>
    <col min="12037" max="12037" width="12.42578125" style="100" customWidth="1"/>
    <col min="12038" max="12038" width="8.140625" style="100" customWidth="1"/>
    <col min="12039" max="12039" width="7.5703125" style="100" customWidth="1"/>
    <col min="12040" max="12040" width="11.42578125" style="100"/>
    <col min="12041" max="12041" width="8.140625" style="100" customWidth="1"/>
    <col min="12042" max="12042" width="11.140625" style="100" customWidth="1"/>
    <col min="12043" max="12043" width="10" style="100" customWidth="1"/>
    <col min="12044" max="12289" width="11.42578125" style="100"/>
    <col min="12290" max="12290" width="9.28515625" style="100" customWidth="1"/>
    <col min="12291" max="12291" width="8.85546875" style="100" customWidth="1"/>
    <col min="12292" max="12292" width="10.85546875" style="100" customWidth="1"/>
    <col min="12293" max="12293" width="12.42578125" style="100" customWidth="1"/>
    <col min="12294" max="12294" width="8.140625" style="100" customWidth="1"/>
    <col min="12295" max="12295" width="7.5703125" style="100" customWidth="1"/>
    <col min="12296" max="12296" width="11.42578125" style="100"/>
    <col min="12297" max="12297" width="8.140625" style="100" customWidth="1"/>
    <col min="12298" max="12298" width="11.140625" style="100" customWidth="1"/>
    <col min="12299" max="12299" width="10" style="100" customWidth="1"/>
    <col min="12300" max="12545" width="11.42578125" style="100"/>
    <col min="12546" max="12546" width="9.28515625" style="100" customWidth="1"/>
    <col min="12547" max="12547" width="8.85546875" style="100" customWidth="1"/>
    <col min="12548" max="12548" width="10.85546875" style="100" customWidth="1"/>
    <col min="12549" max="12549" width="12.42578125" style="100" customWidth="1"/>
    <col min="12550" max="12550" width="8.140625" style="100" customWidth="1"/>
    <col min="12551" max="12551" width="7.5703125" style="100" customWidth="1"/>
    <col min="12552" max="12552" width="11.42578125" style="100"/>
    <col min="12553" max="12553" width="8.140625" style="100" customWidth="1"/>
    <col min="12554" max="12554" width="11.140625" style="100" customWidth="1"/>
    <col min="12555" max="12555" width="10" style="100" customWidth="1"/>
    <col min="12556" max="12801" width="11.42578125" style="100"/>
    <col min="12802" max="12802" width="9.28515625" style="100" customWidth="1"/>
    <col min="12803" max="12803" width="8.85546875" style="100" customWidth="1"/>
    <col min="12804" max="12804" width="10.85546875" style="100" customWidth="1"/>
    <col min="12805" max="12805" width="12.42578125" style="100" customWidth="1"/>
    <col min="12806" max="12806" width="8.140625" style="100" customWidth="1"/>
    <col min="12807" max="12807" width="7.5703125" style="100" customWidth="1"/>
    <col min="12808" max="12808" width="11.42578125" style="100"/>
    <col min="12809" max="12809" width="8.140625" style="100" customWidth="1"/>
    <col min="12810" max="12810" width="11.140625" style="100" customWidth="1"/>
    <col min="12811" max="12811" width="10" style="100" customWidth="1"/>
    <col min="12812" max="13057" width="11.42578125" style="100"/>
    <col min="13058" max="13058" width="9.28515625" style="100" customWidth="1"/>
    <col min="13059" max="13059" width="8.85546875" style="100" customWidth="1"/>
    <col min="13060" max="13060" width="10.85546875" style="100" customWidth="1"/>
    <col min="13061" max="13061" width="12.42578125" style="100" customWidth="1"/>
    <col min="13062" max="13062" width="8.140625" style="100" customWidth="1"/>
    <col min="13063" max="13063" width="7.5703125" style="100" customWidth="1"/>
    <col min="13064" max="13064" width="11.42578125" style="100"/>
    <col min="13065" max="13065" width="8.140625" style="100" customWidth="1"/>
    <col min="13066" max="13066" width="11.140625" style="100" customWidth="1"/>
    <col min="13067" max="13067" width="10" style="100" customWidth="1"/>
    <col min="13068" max="13313" width="11.42578125" style="100"/>
    <col min="13314" max="13314" width="9.28515625" style="100" customWidth="1"/>
    <col min="13315" max="13315" width="8.85546875" style="100" customWidth="1"/>
    <col min="13316" max="13316" width="10.85546875" style="100" customWidth="1"/>
    <col min="13317" max="13317" width="12.42578125" style="100" customWidth="1"/>
    <col min="13318" max="13318" width="8.140625" style="100" customWidth="1"/>
    <col min="13319" max="13319" width="7.5703125" style="100" customWidth="1"/>
    <col min="13320" max="13320" width="11.42578125" style="100"/>
    <col min="13321" max="13321" width="8.140625" style="100" customWidth="1"/>
    <col min="13322" max="13322" width="11.140625" style="100" customWidth="1"/>
    <col min="13323" max="13323" width="10" style="100" customWidth="1"/>
    <col min="13324" max="13569" width="11.42578125" style="100"/>
    <col min="13570" max="13570" width="9.28515625" style="100" customWidth="1"/>
    <col min="13571" max="13571" width="8.85546875" style="100" customWidth="1"/>
    <col min="13572" max="13572" width="10.85546875" style="100" customWidth="1"/>
    <col min="13573" max="13573" width="12.42578125" style="100" customWidth="1"/>
    <col min="13574" max="13574" width="8.140625" style="100" customWidth="1"/>
    <col min="13575" max="13575" width="7.5703125" style="100" customWidth="1"/>
    <col min="13576" max="13576" width="11.42578125" style="100"/>
    <col min="13577" max="13577" width="8.140625" style="100" customWidth="1"/>
    <col min="13578" max="13578" width="11.140625" style="100" customWidth="1"/>
    <col min="13579" max="13579" width="10" style="100" customWidth="1"/>
    <col min="13580" max="13825" width="11.42578125" style="100"/>
    <col min="13826" max="13826" width="9.28515625" style="100" customWidth="1"/>
    <col min="13827" max="13827" width="8.85546875" style="100" customWidth="1"/>
    <col min="13828" max="13828" width="10.85546875" style="100" customWidth="1"/>
    <col min="13829" max="13829" width="12.42578125" style="100" customWidth="1"/>
    <col min="13830" max="13830" width="8.140625" style="100" customWidth="1"/>
    <col min="13831" max="13831" width="7.5703125" style="100" customWidth="1"/>
    <col min="13832" max="13832" width="11.42578125" style="100"/>
    <col min="13833" max="13833" width="8.140625" style="100" customWidth="1"/>
    <col min="13834" max="13834" width="11.140625" style="100" customWidth="1"/>
    <col min="13835" max="13835" width="10" style="100" customWidth="1"/>
    <col min="13836" max="14081" width="11.42578125" style="100"/>
    <col min="14082" max="14082" width="9.28515625" style="100" customWidth="1"/>
    <col min="14083" max="14083" width="8.85546875" style="100" customWidth="1"/>
    <col min="14084" max="14084" width="10.85546875" style="100" customWidth="1"/>
    <col min="14085" max="14085" width="12.42578125" style="100" customWidth="1"/>
    <col min="14086" max="14086" width="8.140625" style="100" customWidth="1"/>
    <col min="14087" max="14087" width="7.5703125" style="100" customWidth="1"/>
    <col min="14088" max="14088" width="11.42578125" style="100"/>
    <col min="14089" max="14089" width="8.140625" style="100" customWidth="1"/>
    <col min="14090" max="14090" width="11.140625" style="100" customWidth="1"/>
    <col min="14091" max="14091" width="10" style="100" customWidth="1"/>
    <col min="14092" max="14337" width="11.42578125" style="100"/>
    <col min="14338" max="14338" width="9.28515625" style="100" customWidth="1"/>
    <col min="14339" max="14339" width="8.85546875" style="100" customWidth="1"/>
    <col min="14340" max="14340" width="10.85546875" style="100" customWidth="1"/>
    <col min="14341" max="14341" width="12.42578125" style="100" customWidth="1"/>
    <col min="14342" max="14342" width="8.140625" style="100" customWidth="1"/>
    <col min="14343" max="14343" width="7.5703125" style="100" customWidth="1"/>
    <col min="14344" max="14344" width="11.42578125" style="100"/>
    <col min="14345" max="14345" width="8.140625" style="100" customWidth="1"/>
    <col min="14346" max="14346" width="11.140625" style="100" customWidth="1"/>
    <col min="14347" max="14347" width="10" style="100" customWidth="1"/>
    <col min="14348" max="14593" width="11.42578125" style="100"/>
    <col min="14594" max="14594" width="9.28515625" style="100" customWidth="1"/>
    <col min="14595" max="14595" width="8.85546875" style="100" customWidth="1"/>
    <col min="14596" max="14596" width="10.85546875" style="100" customWidth="1"/>
    <col min="14597" max="14597" width="12.42578125" style="100" customWidth="1"/>
    <col min="14598" max="14598" width="8.140625" style="100" customWidth="1"/>
    <col min="14599" max="14599" width="7.5703125" style="100" customWidth="1"/>
    <col min="14600" max="14600" width="11.42578125" style="100"/>
    <col min="14601" max="14601" width="8.140625" style="100" customWidth="1"/>
    <col min="14602" max="14602" width="11.140625" style="100" customWidth="1"/>
    <col min="14603" max="14603" width="10" style="100" customWidth="1"/>
    <col min="14604" max="14849" width="11.42578125" style="100"/>
    <col min="14850" max="14850" width="9.28515625" style="100" customWidth="1"/>
    <col min="14851" max="14851" width="8.85546875" style="100" customWidth="1"/>
    <col min="14852" max="14852" width="10.85546875" style="100" customWidth="1"/>
    <col min="14853" max="14853" width="12.42578125" style="100" customWidth="1"/>
    <col min="14854" max="14854" width="8.140625" style="100" customWidth="1"/>
    <col min="14855" max="14855" width="7.5703125" style="100" customWidth="1"/>
    <col min="14856" max="14856" width="11.42578125" style="100"/>
    <col min="14857" max="14857" width="8.140625" style="100" customWidth="1"/>
    <col min="14858" max="14858" width="11.140625" style="100" customWidth="1"/>
    <col min="14859" max="14859" width="10" style="100" customWidth="1"/>
    <col min="14860" max="15105" width="11.42578125" style="100"/>
    <col min="15106" max="15106" width="9.28515625" style="100" customWidth="1"/>
    <col min="15107" max="15107" width="8.85546875" style="100" customWidth="1"/>
    <col min="15108" max="15108" width="10.85546875" style="100" customWidth="1"/>
    <col min="15109" max="15109" width="12.42578125" style="100" customWidth="1"/>
    <col min="15110" max="15110" width="8.140625" style="100" customWidth="1"/>
    <col min="15111" max="15111" width="7.5703125" style="100" customWidth="1"/>
    <col min="15112" max="15112" width="11.42578125" style="100"/>
    <col min="15113" max="15113" width="8.140625" style="100" customWidth="1"/>
    <col min="15114" max="15114" width="11.140625" style="100" customWidth="1"/>
    <col min="15115" max="15115" width="10" style="100" customWidth="1"/>
    <col min="15116" max="15361" width="11.42578125" style="100"/>
    <col min="15362" max="15362" width="9.28515625" style="100" customWidth="1"/>
    <col min="15363" max="15363" width="8.85546875" style="100" customWidth="1"/>
    <col min="15364" max="15364" width="10.85546875" style="100" customWidth="1"/>
    <col min="15365" max="15365" width="12.42578125" style="100" customWidth="1"/>
    <col min="15366" max="15366" width="8.140625" style="100" customWidth="1"/>
    <col min="15367" max="15367" width="7.5703125" style="100" customWidth="1"/>
    <col min="15368" max="15368" width="11.42578125" style="100"/>
    <col min="15369" max="15369" width="8.140625" style="100" customWidth="1"/>
    <col min="15370" max="15370" width="11.140625" style="100" customWidth="1"/>
    <col min="15371" max="15371" width="10" style="100" customWidth="1"/>
    <col min="15372" max="15617" width="11.42578125" style="100"/>
    <col min="15618" max="15618" width="9.28515625" style="100" customWidth="1"/>
    <col min="15619" max="15619" width="8.85546875" style="100" customWidth="1"/>
    <col min="15620" max="15620" width="10.85546875" style="100" customWidth="1"/>
    <col min="15621" max="15621" width="12.42578125" style="100" customWidth="1"/>
    <col min="15622" max="15622" width="8.140625" style="100" customWidth="1"/>
    <col min="15623" max="15623" width="7.5703125" style="100" customWidth="1"/>
    <col min="15624" max="15624" width="11.42578125" style="100"/>
    <col min="15625" max="15625" width="8.140625" style="100" customWidth="1"/>
    <col min="15626" max="15626" width="11.140625" style="100" customWidth="1"/>
    <col min="15627" max="15627" width="10" style="100" customWidth="1"/>
    <col min="15628" max="15873" width="11.42578125" style="100"/>
    <col min="15874" max="15874" width="9.28515625" style="100" customWidth="1"/>
    <col min="15875" max="15875" width="8.85546875" style="100" customWidth="1"/>
    <col min="15876" max="15876" width="10.85546875" style="100" customWidth="1"/>
    <col min="15877" max="15877" width="12.42578125" style="100" customWidth="1"/>
    <col min="15878" max="15878" width="8.140625" style="100" customWidth="1"/>
    <col min="15879" max="15879" width="7.5703125" style="100" customWidth="1"/>
    <col min="15880" max="15880" width="11.42578125" style="100"/>
    <col min="15881" max="15881" width="8.140625" style="100" customWidth="1"/>
    <col min="15882" max="15882" width="11.140625" style="100" customWidth="1"/>
    <col min="15883" max="15883" width="10" style="100" customWidth="1"/>
    <col min="15884" max="16129" width="11.42578125" style="100"/>
    <col min="16130" max="16130" width="9.28515625" style="100" customWidth="1"/>
    <col min="16131" max="16131" width="8.85546875" style="100" customWidth="1"/>
    <col min="16132" max="16132" width="10.85546875" style="100" customWidth="1"/>
    <col min="16133" max="16133" width="12.42578125" style="100" customWidth="1"/>
    <col min="16134" max="16134" width="8.140625" style="100" customWidth="1"/>
    <col min="16135" max="16135" width="7.5703125" style="100" customWidth="1"/>
    <col min="16136" max="16136" width="11.42578125" style="100"/>
    <col min="16137" max="16137" width="8.140625" style="100" customWidth="1"/>
    <col min="16138" max="16138" width="11.140625" style="100" customWidth="1"/>
    <col min="16139" max="16139" width="10" style="100" customWidth="1"/>
    <col min="16140" max="16384" width="11.42578125" style="100"/>
  </cols>
  <sheetData>
    <row r="1" spans="1:11" ht="18" customHeight="1" thickBot="1" x14ac:dyDescent="0.25">
      <c r="A1" s="119" t="s">
        <v>92</v>
      </c>
      <c r="B1" s="120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8</v>
      </c>
      <c r="J1" s="120" t="s">
        <v>9</v>
      </c>
      <c r="K1" s="121" t="s">
        <v>10</v>
      </c>
    </row>
    <row r="2" spans="1:11" ht="18" customHeight="1" x14ac:dyDescent="0.2">
      <c r="A2" s="101" t="s">
        <v>11</v>
      </c>
      <c r="B2" s="101" t="s">
        <v>12</v>
      </c>
      <c r="C2" s="101">
        <v>25</v>
      </c>
      <c r="D2" s="101">
        <v>60</v>
      </c>
      <c r="E2" s="101">
        <v>1.73</v>
      </c>
      <c r="F2" s="101">
        <v>450000</v>
      </c>
      <c r="G2" s="101" t="s">
        <v>13</v>
      </c>
      <c r="H2" s="101" t="s">
        <v>14</v>
      </c>
      <c r="I2" s="101">
        <v>2</v>
      </c>
      <c r="J2" s="102" t="s">
        <v>15</v>
      </c>
      <c r="K2" s="101" t="s">
        <v>16</v>
      </c>
    </row>
    <row r="3" spans="1:11" ht="18" customHeight="1" x14ac:dyDescent="0.2">
      <c r="A3" s="103" t="s">
        <v>17</v>
      </c>
      <c r="B3" s="103" t="s">
        <v>18</v>
      </c>
      <c r="C3" s="103">
        <v>26</v>
      </c>
      <c r="D3" s="103">
        <v>70</v>
      </c>
      <c r="E3" s="103">
        <v>1.85</v>
      </c>
      <c r="F3" s="103">
        <f>F2+45000</f>
        <v>495000</v>
      </c>
      <c r="G3" s="103" t="s">
        <v>19</v>
      </c>
      <c r="H3" s="103" t="s">
        <v>20</v>
      </c>
      <c r="I3" s="103">
        <v>2</v>
      </c>
      <c r="J3" s="104" t="s">
        <v>21</v>
      </c>
      <c r="K3" s="103" t="s">
        <v>22</v>
      </c>
    </row>
    <row r="4" spans="1:11" ht="18" customHeight="1" x14ac:dyDescent="0.2">
      <c r="A4" s="103" t="s">
        <v>23</v>
      </c>
      <c r="B4" s="103" t="s">
        <v>18</v>
      </c>
      <c r="C4" s="103">
        <v>22</v>
      </c>
      <c r="D4" s="103">
        <v>85</v>
      </c>
      <c r="E4" s="103">
        <v>1.75</v>
      </c>
      <c r="F4" s="103">
        <f>F3+45000</f>
        <v>540000</v>
      </c>
      <c r="G4" s="103" t="s">
        <v>24</v>
      </c>
      <c r="H4" s="103" t="s">
        <v>25</v>
      </c>
      <c r="I4" s="103">
        <v>1</v>
      </c>
      <c r="J4" s="104" t="s">
        <v>26</v>
      </c>
      <c r="K4" s="103" t="s">
        <v>27</v>
      </c>
    </row>
    <row r="5" spans="1:11" ht="18" customHeight="1" x14ac:dyDescent="0.2">
      <c r="A5" s="103" t="s">
        <v>28</v>
      </c>
      <c r="B5" s="103" t="s">
        <v>18</v>
      </c>
      <c r="C5" s="103">
        <v>22</v>
      </c>
      <c r="D5" s="103">
        <v>72</v>
      </c>
      <c r="E5" s="103">
        <v>1.74</v>
      </c>
      <c r="F5" s="103">
        <f t="shared" ref="F5:F14" si="0">F4+45000</f>
        <v>585000</v>
      </c>
      <c r="G5" s="103" t="s">
        <v>13</v>
      </c>
      <c r="H5" s="103" t="s">
        <v>14</v>
      </c>
      <c r="I5" s="103">
        <v>1</v>
      </c>
      <c r="J5" s="104" t="s">
        <v>15</v>
      </c>
      <c r="K5" s="103" t="s">
        <v>16</v>
      </c>
    </row>
    <row r="6" spans="1:11" ht="18" customHeight="1" x14ac:dyDescent="0.2">
      <c r="A6" s="103" t="s">
        <v>29</v>
      </c>
      <c r="B6" s="103" t="s">
        <v>12</v>
      </c>
      <c r="C6" s="103">
        <v>16</v>
      </c>
      <c r="D6" s="103">
        <v>73</v>
      </c>
      <c r="E6" s="103">
        <v>1.68</v>
      </c>
      <c r="F6" s="103">
        <f t="shared" si="0"/>
        <v>630000</v>
      </c>
      <c r="G6" s="103" t="s">
        <v>24</v>
      </c>
      <c r="H6" s="103" t="s">
        <v>14</v>
      </c>
      <c r="I6" s="103">
        <v>1</v>
      </c>
      <c r="J6" s="104" t="s">
        <v>26</v>
      </c>
      <c r="K6" s="103" t="s">
        <v>16</v>
      </c>
    </row>
    <row r="7" spans="1:11" ht="18" customHeight="1" x14ac:dyDescent="0.2">
      <c r="A7" s="103" t="s">
        <v>30</v>
      </c>
      <c r="B7" s="103" t="s">
        <v>12</v>
      </c>
      <c r="C7" s="103">
        <v>23</v>
      </c>
      <c r="D7" s="103">
        <v>65</v>
      </c>
      <c r="E7" s="103">
        <v>1.65</v>
      </c>
      <c r="F7" s="103">
        <f t="shared" si="0"/>
        <v>675000</v>
      </c>
      <c r="G7" s="103" t="s">
        <v>24</v>
      </c>
      <c r="H7" s="103" t="s">
        <v>25</v>
      </c>
      <c r="I7" s="103">
        <v>5</v>
      </c>
      <c r="J7" s="104" t="s">
        <v>26</v>
      </c>
      <c r="K7" s="103" t="s">
        <v>27</v>
      </c>
    </row>
    <row r="8" spans="1:11" ht="18" customHeight="1" x14ac:dyDescent="0.2">
      <c r="A8" s="103" t="s">
        <v>31</v>
      </c>
      <c r="B8" s="103" t="s">
        <v>18</v>
      </c>
      <c r="C8" s="103">
        <v>21</v>
      </c>
      <c r="D8" s="103">
        <v>68</v>
      </c>
      <c r="E8" s="103">
        <v>1.82</v>
      </c>
      <c r="F8" s="103">
        <f t="shared" si="0"/>
        <v>720000</v>
      </c>
      <c r="G8" s="103" t="s">
        <v>19</v>
      </c>
      <c r="H8" s="103" t="s">
        <v>25</v>
      </c>
      <c r="I8" s="103">
        <v>2</v>
      </c>
      <c r="J8" s="104" t="s">
        <v>15</v>
      </c>
      <c r="K8" s="103" t="s">
        <v>27</v>
      </c>
    </row>
    <row r="9" spans="1:11" ht="18" customHeight="1" x14ac:dyDescent="0.2">
      <c r="A9" s="103" t="s">
        <v>32</v>
      </c>
      <c r="B9" s="103" t="s">
        <v>18</v>
      </c>
      <c r="C9" s="103">
        <v>35</v>
      </c>
      <c r="D9" s="103">
        <v>72</v>
      </c>
      <c r="E9" s="103">
        <v>1.75</v>
      </c>
      <c r="F9" s="103">
        <f t="shared" si="0"/>
        <v>765000</v>
      </c>
      <c r="G9" s="103" t="s">
        <v>13</v>
      </c>
      <c r="H9" s="103" t="s">
        <v>20</v>
      </c>
      <c r="I9" s="103">
        <v>4</v>
      </c>
      <c r="J9" s="104" t="s">
        <v>15</v>
      </c>
      <c r="K9" s="103" t="s">
        <v>27</v>
      </c>
    </row>
    <row r="10" spans="1:11" ht="18" customHeight="1" x14ac:dyDescent="0.2">
      <c r="A10" s="103" t="s">
        <v>33</v>
      </c>
      <c r="B10" s="103" t="s">
        <v>18</v>
      </c>
      <c r="C10" s="103">
        <v>36</v>
      </c>
      <c r="D10" s="103">
        <v>74</v>
      </c>
      <c r="E10" s="103">
        <v>1.6</v>
      </c>
      <c r="F10" s="103">
        <f t="shared" si="0"/>
        <v>810000</v>
      </c>
      <c r="G10" s="103" t="s">
        <v>13</v>
      </c>
      <c r="H10" s="103" t="s">
        <v>20</v>
      </c>
      <c r="I10" s="103">
        <v>5</v>
      </c>
      <c r="J10" s="104" t="s">
        <v>15</v>
      </c>
      <c r="K10" s="103" t="s">
        <v>16</v>
      </c>
    </row>
    <row r="11" spans="1:11" ht="18" customHeight="1" x14ac:dyDescent="0.2">
      <c r="A11" s="103" t="s">
        <v>34</v>
      </c>
      <c r="B11" s="103" t="s">
        <v>12</v>
      </c>
      <c r="C11" s="103">
        <v>37</v>
      </c>
      <c r="D11" s="103">
        <v>80</v>
      </c>
      <c r="E11" s="103">
        <v>1.55</v>
      </c>
      <c r="F11" s="103">
        <f t="shared" si="0"/>
        <v>855000</v>
      </c>
      <c r="G11" s="103" t="s">
        <v>13</v>
      </c>
      <c r="H11" s="103" t="s">
        <v>20</v>
      </c>
      <c r="I11" s="103">
        <v>3</v>
      </c>
      <c r="J11" s="104" t="s">
        <v>21</v>
      </c>
      <c r="K11" s="103" t="s">
        <v>22</v>
      </c>
    </row>
    <row r="12" spans="1:11" ht="18" customHeight="1" x14ac:dyDescent="0.2">
      <c r="A12" s="103" t="s">
        <v>35</v>
      </c>
      <c r="B12" s="103" t="s">
        <v>12</v>
      </c>
      <c r="C12" s="103">
        <v>28</v>
      </c>
      <c r="D12" s="103">
        <v>82</v>
      </c>
      <c r="E12" s="103">
        <v>1.65</v>
      </c>
      <c r="F12" s="103">
        <f t="shared" si="0"/>
        <v>900000</v>
      </c>
      <c r="G12" s="103" t="s">
        <v>13</v>
      </c>
      <c r="H12" s="103" t="s">
        <v>25</v>
      </c>
      <c r="I12" s="103">
        <v>4</v>
      </c>
      <c r="J12" s="104" t="s">
        <v>21</v>
      </c>
      <c r="K12" s="103" t="s">
        <v>22</v>
      </c>
    </row>
    <row r="13" spans="1:11" ht="18" customHeight="1" x14ac:dyDescent="0.2">
      <c r="A13" s="103" t="s">
        <v>36</v>
      </c>
      <c r="B13" s="103" t="s">
        <v>12</v>
      </c>
      <c r="C13" s="103">
        <v>16</v>
      </c>
      <c r="D13" s="103">
        <v>75</v>
      </c>
      <c r="E13" s="103">
        <v>1.63</v>
      </c>
      <c r="F13" s="103">
        <f t="shared" si="0"/>
        <v>945000</v>
      </c>
      <c r="G13" s="103" t="s">
        <v>19</v>
      </c>
      <c r="H13" s="103" t="s">
        <v>25</v>
      </c>
      <c r="I13" s="103">
        <v>2</v>
      </c>
      <c r="J13" s="104" t="s">
        <v>21</v>
      </c>
      <c r="K13" s="103" t="s">
        <v>16</v>
      </c>
    </row>
    <row r="14" spans="1:11" ht="18" customHeight="1" x14ac:dyDescent="0.2">
      <c r="A14" s="103" t="s">
        <v>37</v>
      </c>
      <c r="B14" s="103" t="s">
        <v>12</v>
      </c>
      <c r="C14" s="103">
        <v>18</v>
      </c>
      <c r="D14" s="103">
        <v>84</v>
      </c>
      <c r="E14" s="103">
        <v>1.86</v>
      </c>
      <c r="F14" s="103">
        <f t="shared" si="0"/>
        <v>990000</v>
      </c>
      <c r="G14" s="103" t="s">
        <v>24</v>
      </c>
      <c r="H14" s="103" t="s">
        <v>25</v>
      </c>
      <c r="I14" s="103">
        <v>1</v>
      </c>
      <c r="J14" s="104" t="s">
        <v>26</v>
      </c>
      <c r="K14" s="103" t="s">
        <v>27</v>
      </c>
    </row>
    <row r="15" spans="1:11" ht="18" customHeight="1" x14ac:dyDescent="0.2">
      <c r="A15" s="103" t="s">
        <v>38</v>
      </c>
      <c r="B15" s="103" t="s">
        <v>18</v>
      </c>
      <c r="C15" s="103">
        <v>32</v>
      </c>
      <c r="D15" s="103">
        <v>75</v>
      </c>
      <c r="E15" s="103">
        <v>1.63</v>
      </c>
      <c r="F15" s="103">
        <f>F14-35000</f>
        <v>955000</v>
      </c>
      <c r="G15" s="103" t="s">
        <v>24</v>
      </c>
      <c r="H15" s="103" t="s">
        <v>14</v>
      </c>
      <c r="I15" s="103">
        <v>1</v>
      </c>
      <c r="J15" s="104" t="s">
        <v>21</v>
      </c>
      <c r="K15" s="103" t="s">
        <v>22</v>
      </c>
    </row>
    <row r="16" spans="1:11" ht="18" customHeight="1" x14ac:dyDescent="0.2">
      <c r="A16" s="103" t="s">
        <v>39</v>
      </c>
      <c r="B16" s="103" t="s">
        <v>18</v>
      </c>
      <c r="C16" s="103">
        <v>26</v>
      </c>
      <c r="D16" s="103">
        <v>70</v>
      </c>
      <c r="E16" s="103">
        <v>1.85</v>
      </c>
      <c r="F16" s="103">
        <f>F15+45000</f>
        <v>1000000</v>
      </c>
      <c r="G16" s="103" t="s">
        <v>19</v>
      </c>
      <c r="H16" s="103" t="s">
        <v>20</v>
      </c>
      <c r="I16" s="103">
        <v>2</v>
      </c>
      <c r="J16" s="104" t="s">
        <v>15</v>
      </c>
      <c r="K16" s="103" t="s">
        <v>22</v>
      </c>
    </row>
    <row r="17" spans="1:11" ht="18" customHeight="1" x14ac:dyDescent="0.2">
      <c r="A17" s="103" t="s">
        <v>40</v>
      </c>
      <c r="B17" s="103" t="s">
        <v>18</v>
      </c>
      <c r="C17" s="103">
        <v>24</v>
      </c>
      <c r="D17" s="103">
        <v>85</v>
      </c>
      <c r="E17" s="103">
        <v>1.75</v>
      </c>
      <c r="F17" s="103">
        <f>F16+45000</f>
        <v>1045000</v>
      </c>
      <c r="G17" s="103" t="s">
        <v>24</v>
      </c>
      <c r="H17" s="103" t="s">
        <v>25</v>
      </c>
      <c r="I17" s="103">
        <v>1</v>
      </c>
      <c r="J17" s="104" t="s">
        <v>15</v>
      </c>
      <c r="K17" s="103" t="s">
        <v>27</v>
      </c>
    </row>
    <row r="18" spans="1:11" ht="18" customHeight="1" x14ac:dyDescent="0.2">
      <c r="A18" s="103" t="s">
        <v>41</v>
      </c>
      <c r="B18" s="103" t="s">
        <v>18</v>
      </c>
      <c r="C18" s="103">
        <v>22</v>
      </c>
      <c r="D18" s="103">
        <v>72</v>
      </c>
      <c r="E18" s="103">
        <v>1.74</v>
      </c>
      <c r="F18" s="103">
        <f>F17+45000</f>
        <v>1090000</v>
      </c>
      <c r="G18" s="103" t="s">
        <v>13</v>
      </c>
      <c r="H18" s="103" t="s">
        <v>14</v>
      </c>
      <c r="I18" s="103">
        <v>1</v>
      </c>
      <c r="J18" s="104" t="s">
        <v>21</v>
      </c>
      <c r="K18" s="103" t="s">
        <v>16</v>
      </c>
    </row>
    <row r="19" spans="1:11" ht="18" customHeight="1" x14ac:dyDescent="0.2">
      <c r="A19" s="103" t="s">
        <v>42</v>
      </c>
      <c r="B19" s="103" t="s">
        <v>12</v>
      </c>
      <c r="C19" s="103">
        <v>25</v>
      </c>
      <c r="D19" s="103">
        <v>73</v>
      </c>
      <c r="E19" s="103">
        <v>1.68</v>
      </c>
      <c r="F19" s="103">
        <f>F18+45000</f>
        <v>1135000</v>
      </c>
      <c r="G19" s="103" t="s">
        <v>24</v>
      </c>
      <c r="H19" s="103" t="s">
        <v>14</v>
      </c>
      <c r="I19" s="103">
        <v>1</v>
      </c>
      <c r="J19" s="104" t="s">
        <v>21</v>
      </c>
      <c r="K19" s="103" t="s">
        <v>16</v>
      </c>
    </row>
    <row r="20" spans="1:11" ht="18" customHeight="1" x14ac:dyDescent="0.2">
      <c r="A20" s="103" t="s">
        <v>43</v>
      </c>
      <c r="B20" s="103" t="s">
        <v>12</v>
      </c>
      <c r="C20" s="103">
        <v>33</v>
      </c>
      <c r="D20" s="103">
        <v>65</v>
      </c>
      <c r="E20" s="103">
        <v>1.65</v>
      </c>
      <c r="F20" s="103">
        <f>F19+45000</f>
        <v>1180000</v>
      </c>
      <c r="G20" s="103" t="s">
        <v>24</v>
      </c>
      <c r="H20" s="103" t="s">
        <v>25</v>
      </c>
      <c r="I20" s="103">
        <v>5</v>
      </c>
      <c r="J20" s="104" t="s">
        <v>26</v>
      </c>
      <c r="K20" s="103" t="s">
        <v>27</v>
      </c>
    </row>
    <row r="21" spans="1:11" x14ac:dyDescent="0.2">
      <c r="A21" s="105"/>
      <c r="B21" s="105"/>
      <c r="C21" s="105"/>
      <c r="D21" s="105"/>
      <c r="E21" s="105"/>
      <c r="F21" s="105"/>
      <c r="G21" s="105"/>
      <c r="H21" s="105"/>
      <c r="I21" s="105"/>
      <c r="J21" s="106"/>
      <c r="K21" s="105"/>
    </row>
    <row r="24" spans="1:11" x14ac:dyDescent="0.2">
      <c r="A24" s="114" t="s">
        <v>113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24.95" customHeight="1" x14ac:dyDescent="0.2">
      <c r="A25" s="107" t="s">
        <v>93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1"/>
    </row>
    <row r="26" spans="1:11" ht="24.95" customHeight="1" x14ac:dyDescent="0.2">
      <c r="A26" s="107" t="s">
        <v>94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1"/>
    </row>
    <row r="27" spans="1:11" ht="24.95" customHeight="1" x14ac:dyDescent="0.2">
      <c r="A27" s="115" t="s">
        <v>103</v>
      </c>
      <c r="B27" s="108"/>
      <c r="C27" s="108"/>
      <c r="D27" s="108"/>
      <c r="E27" s="108"/>
      <c r="F27" s="108"/>
      <c r="G27" s="108"/>
      <c r="H27" s="108"/>
      <c r="I27" s="109"/>
      <c r="J27" s="110"/>
      <c r="K27" s="111"/>
    </row>
    <row r="28" spans="1:11" ht="24.95" customHeight="1" x14ac:dyDescent="0.2">
      <c r="A28" s="107" t="s">
        <v>95</v>
      </c>
      <c r="B28" s="108"/>
      <c r="C28" s="108"/>
      <c r="D28" s="108"/>
      <c r="E28" s="108"/>
      <c r="F28" s="108"/>
      <c r="G28" s="108"/>
      <c r="H28" s="108"/>
      <c r="I28" s="108"/>
      <c r="J28" s="112"/>
      <c r="K28" s="113"/>
    </row>
    <row r="29" spans="1:11" ht="24.95" customHeight="1" x14ac:dyDescent="0.2">
      <c r="A29" s="107" t="s">
        <v>96</v>
      </c>
      <c r="B29" s="108"/>
      <c r="C29" s="108"/>
      <c r="D29" s="108"/>
      <c r="E29" s="108"/>
      <c r="F29" s="108"/>
      <c r="G29" s="108"/>
      <c r="H29" s="109"/>
      <c r="I29" s="110"/>
      <c r="J29" s="110"/>
      <c r="K29" s="111"/>
    </row>
    <row r="30" spans="1:11" ht="24.95" customHeight="1" x14ac:dyDescent="0.2">
      <c r="A30" s="107" t="s">
        <v>97</v>
      </c>
      <c r="B30" s="108"/>
      <c r="C30" s="108"/>
      <c r="D30" s="108"/>
      <c r="E30" s="108"/>
      <c r="F30" s="108"/>
      <c r="G30" s="108"/>
      <c r="H30" s="109"/>
      <c r="I30" s="110"/>
      <c r="J30" s="110"/>
      <c r="K30" s="111"/>
    </row>
    <row r="31" spans="1:11" ht="24.95" customHeight="1" x14ac:dyDescent="0.2">
      <c r="A31" s="107" t="s">
        <v>98</v>
      </c>
      <c r="B31" s="108"/>
      <c r="C31" s="108"/>
      <c r="D31" s="108"/>
      <c r="E31" s="108"/>
      <c r="F31" s="108"/>
      <c r="G31" s="108"/>
      <c r="H31" s="109"/>
      <c r="I31" s="110"/>
      <c r="J31" s="110"/>
      <c r="K31" s="111"/>
    </row>
    <row r="32" spans="1:11" ht="24.95" customHeight="1" x14ac:dyDescent="0.2">
      <c r="A32" s="107" t="s">
        <v>99</v>
      </c>
      <c r="B32" s="108"/>
      <c r="C32" s="108"/>
      <c r="D32" s="108"/>
      <c r="E32" s="108"/>
      <c r="F32" s="108"/>
      <c r="G32" s="108"/>
      <c r="H32" s="109"/>
      <c r="I32" s="110"/>
      <c r="J32" s="110"/>
      <c r="K32" s="111"/>
    </row>
    <row r="33" spans="1:11" ht="24.95" customHeight="1" x14ac:dyDescent="0.2">
      <c r="A33" s="107" t="s">
        <v>100</v>
      </c>
      <c r="B33" s="108"/>
      <c r="C33" s="108"/>
      <c r="D33" s="108"/>
      <c r="E33" s="108"/>
      <c r="F33" s="108"/>
      <c r="G33" s="108"/>
      <c r="H33" s="109"/>
      <c r="I33" s="110"/>
      <c r="J33" s="110"/>
      <c r="K33" s="111"/>
    </row>
    <row r="34" spans="1:11" ht="24.95" customHeight="1" x14ac:dyDescent="0.2">
      <c r="A34" s="107" t="s">
        <v>101</v>
      </c>
      <c r="B34" s="108"/>
      <c r="C34" s="108"/>
      <c r="D34" s="108"/>
      <c r="E34" s="108"/>
      <c r="F34" s="108"/>
      <c r="G34" s="108"/>
      <c r="H34" s="108"/>
      <c r="I34" s="108"/>
      <c r="J34" s="112"/>
      <c r="K34" s="113"/>
    </row>
    <row r="35" spans="1:11" ht="24.95" customHeight="1" x14ac:dyDescent="0.2">
      <c r="A35" s="107" t="s">
        <v>102</v>
      </c>
      <c r="B35" s="108"/>
      <c r="C35" s="108"/>
      <c r="D35" s="108"/>
      <c r="E35" s="108"/>
      <c r="F35" s="108"/>
      <c r="G35" s="109"/>
      <c r="H35" s="110"/>
      <c r="I35" s="110"/>
      <c r="J35" s="110"/>
      <c r="K35" s="111"/>
    </row>
  </sheetData>
  <mergeCells count="12">
    <mergeCell ref="H31:K31"/>
    <mergeCell ref="H32:K32"/>
    <mergeCell ref="H33:K33"/>
    <mergeCell ref="J34:K34"/>
    <mergeCell ref="G35:K35"/>
    <mergeCell ref="A24:K24"/>
    <mergeCell ref="F25:K25"/>
    <mergeCell ref="F26:K26"/>
    <mergeCell ref="I27:K27"/>
    <mergeCell ref="J28:K28"/>
    <mergeCell ref="H29:K29"/>
    <mergeCell ref="H30:K30"/>
  </mergeCells>
  <pageMargins left="0.4" right="0.33" top="1.28" bottom="0.4" header="0" footer="0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99"/>
  <sheetViews>
    <sheetView workbookViewId="0">
      <selection activeCell="M23" sqref="M23"/>
    </sheetView>
  </sheetViews>
  <sheetFormatPr baseColWidth="10" defaultRowHeight="15" x14ac:dyDescent="0.25"/>
  <sheetData>
    <row r="1" spans="1:11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thickBot="1" x14ac:dyDescent="0.3"/>
    <row r="4" spans="1:1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x14ac:dyDescent="0.25">
      <c r="A5" s="6" t="s">
        <v>11</v>
      </c>
      <c r="B5" s="1" t="s">
        <v>12</v>
      </c>
      <c r="C5" s="1">
        <v>25</v>
      </c>
      <c r="D5" s="1">
        <v>60</v>
      </c>
      <c r="E5" s="1">
        <v>1.73</v>
      </c>
      <c r="F5" s="1">
        <v>450000</v>
      </c>
      <c r="G5" s="1" t="s">
        <v>13</v>
      </c>
      <c r="H5" s="1" t="s">
        <v>14</v>
      </c>
      <c r="I5" s="1">
        <v>2</v>
      </c>
      <c r="J5" s="2" t="s">
        <v>15</v>
      </c>
      <c r="K5" s="7" t="s">
        <v>16</v>
      </c>
    </row>
    <row r="6" spans="1:11" x14ac:dyDescent="0.25">
      <c r="A6" s="6" t="s">
        <v>17</v>
      </c>
      <c r="B6" s="1" t="s">
        <v>18</v>
      </c>
      <c r="C6" s="1">
        <v>26</v>
      </c>
      <c r="D6" s="1">
        <v>70</v>
      </c>
      <c r="E6" s="1">
        <v>1.85</v>
      </c>
      <c r="F6" s="1">
        <f>F5+45000</f>
        <v>495000</v>
      </c>
      <c r="G6" s="1" t="s">
        <v>19</v>
      </c>
      <c r="H6" s="1" t="s">
        <v>20</v>
      </c>
      <c r="I6" s="1">
        <v>2</v>
      </c>
      <c r="J6" s="2" t="s">
        <v>21</v>
      </c>
      <c r="K6" s="7" t="s">
        <v>22</v>
      </c>
    </row>
    <row r="7" spans="1:11" x14ac:dyDescent="0.25">
      <c r="A7" s="6" t="s">
        <v>23</v>
      </c>
      <c r="B7" s="1" t="s">
        <v>18</v>
      </c>
      <c r="C7" s="1">
        <v>22</v>
      </c>
      <c r="D7" s="1">
        <v>85</v>
      </c>
      <c r="E7" s="1">
        <v>1.75</v>
      </c>
      <c r="F7" s="1">
        <f>F6+45000</f>
        <v>540000</v>
      </c>
      <c r="G7" s="1" t="s">
        <v>24</v>
      </c>
      <c r="H7" s="1" t="s">
        <v>25</v>
      </c>
      <c r="I7" s="1">
        <v>1</v>
      </c>
      <c r="J7" s="2" t="s">
        <v>26</v>
      </c>
      <c r="K7" s="7" t="s">
        <v>27</v>
      </c>
    </row>
    <row r="8" spans="1:11" x14ac:dyDescent="0.25">
      <c r="A8" s="6" t="s">
        <v>28</v>
      </c>
      <c r="B8" s="1" t="s">
        <v>18</v>
      </c>
      <c r="C8" s="1">
        <v>22</v>
      </c>
      <c r="D8" s="1">
        <v>72</v>
      </c>
      <c r="E8" s="1">
        <v>1.74</v>
      </c>
      <c r="F8" s="1">
        <f t="shared" ref="F8:F17" si="0">F7+45000</f>
        <v>585000</v>
      </c>
      <c r="G8" s="1" t="s">
        <v>13</v>
      </c>
      <c r="H8" s="1" t="s">
        <v>14</v>
      </c>
      <c r="I8" s="1">
        <v>1</v>
      </c>
      <c r="J8" s="2" t="s">
        <v>15</v>
      </c>
      <c r="K8" s="7" t="s">
        <v>16</v>
      </c>
    </row>
    <row r="9" spans="1:11" x14ac:dyDescent="0.25">
      <c r="A9" s="6" t="s">
        <v>29</v>
      </c>
      <c r="B9" s="1" t="s">
        <v>12</v>
      </c>
      <c r="C9" s="1">
        <v>16</v>
      </c>
      <c r="D9" s="1">
        <v>73</v>
      </c>
      <c r="E9" s="1">
        <v>1.68</v>
      </c>
      <c r="F9" s="1">
        <f t="shared" si="0"/>
        <v>630000</v>
      </c>
      <c r="G9" s="1" t="s">
        <v>24</v>
      </c>
      <c r="H9" s="1" t="s">
        <v>14</v>
      </c>
      <c r="I9" s="1">
        <v>1</v>
      </c>
      <c r="J9" s="2" t="s">
        <v>26</v>
      </c>
      <c r="K9" s="7" t="s">
        <v>16</v>
      </c>
    </row>
    <row r="10" spans="1:11" x14ac:dyDescent="0.25">
      <c r="A10" s="6" t="s">
        <v>30</v>
      </c>
      <c r="B10" s="1" t="s">
        <v>12</v>
      </c>
      <c r="C10" s="1">
        <v>23</v>
      </c>
      <c r="D10" s="1">
        <v>65</v>
      </c>
      <c r="E10" s="1">
        <v>1.65</v>
      </c>
      <c r="F10" s="1">
        <f t="shared" si="0"/>
        <v>675000</v>
      </c>
      <c r="G10" s="1" t="s">
        <v>24</v>
      </c>
      <c r="H10" s="1" t="s">
        <v>25</v>
      </c>
      <c r="I10" s="1">
        <v>5</v>
      </c>
      <c r="J10" s="2" t="s">
        <v>26</v>
      </c>
      <c r="K10" s="7" t="s">
        <v>27</v>
      </c>
    </row>
    <row r="11" spans="1:11" x14ac:dyDescent="0.25">
      <c r="A11" s="6" t="s">
        <v>31</v>
      </c>
      <c r="B11" s="1" t="s">
        <v>18</v>
      </c>
      <c r="C11" s="1">
        <v>21</v>
      </c>
      <c r="D11" s="1">
        <v>68</v>
      </c>
      <c r="E11" s="1">
        <v>1.82</v>
      </c>
      <c r="F11" s="1">
        <f t="shared" si="0"/>
        <v>720000</v>
      </c>
      <c r="G11" s="1" t="s">
        <v>19</v>
      </c>
      <c r="H11" s="1" t="s">
        <v>25</v>
      </c>
      <c r="I11" s="1">
        <v>2</v>
      </c>
      <c r="J11" s="2" t="s">
        <v>15</v>
      </c>
      <c r="K11" s="7" t="s">
        <v>27</v>
      </c>
    </row>
    <row r="12" spans="1:11" x14ac:dyDescent="0.25">
      <c r="A12" s="6" t="s">
        <v>32</v>
      </c>
      <c r="B12" s="1" t="s">
        <v>18</v>
      </c>
      <c r="C12" s="1">
        <v>35</v>
      </c>
      <c r="D12" s="1">
        <v>72</v>
      </c>
      <c r="E12" s="1">
        <v>1.75</v>
      </c>
      <c r="F12" s="1">
        <f t="shared" si="0"/>
        <v>765000</v>
      </c>
      <c r="G12" s="1" t="s">
        <v>13</v>
      </c>
      <c r="H12" s="1" t="s">
        <v>20</v>
      </c>
      <c r="I12" s="1">
        <v>4</v>
      </c>
      <c r="J12" s="2" t="s">
        <v>15</v>
      </c>
      <c r="K12" s="7" t="s">
        <v>27</v>
      </c>
    </row>
    <row r="13" spans="1:11" x14ac:dyDescent="0.25">
      <c r="A13" s="6" t="s">
        <v>33</v>
      </c>
      <c r="B13" s="1" t="s">
        <v>18</v>
      </c>
      <c r="C13" s="1">
        <v>36</v>
      </c>
      <c r="D13" s="1">
        <v>74</v>
      </c>
      <c r="E13" s="1">
        <v>1.6</v>
      </c>
      <c r="F13" s="1">
        <f t="shared" si="0"/>
        <v>810000</v>
      </c>
      <c r="G13" s="1" t="s">
        <v>13</v>
      </c>
      <c r="H13" s="1" t="s">
        <v>20</v>
      </c>
      <c r="I13" s="1">
        <v>5</v>
      </c>
      <c r="J13" s="2" t="s">
        <v>15</v>
      </c>
      <c r="K13" s="7" t="s">
        <v>16</v>
      </c>
    </row>
    <row r="14" spans="1:11" x14ac:dyDescent="0.25">
      <c r="A14" s="6" t="s">
        <v>34</v>
      </c>
      <c r="B14" s="1" t="s">
        <v>12</v>
      </c>
      <c r="C14" s="1">
        <v>37</v>
      </c>
      <c r="D14" s="1">
        <v>80</v>
      </c>
      <c r="E14" s="1">
        <v>1.55</v>
      </c>
      <c r="F14" s="1">
        <f t="shared" si="0"/>
        <v>855000</v>
      </c>
      <c r="G14" s="1" t="s">
        <v>13</v>
      </c>
      <c r="H14" s="1" t="s">
        <v>20</v>
      </c>
      <c r="I14" s="1">
        <v>3</v>
      </c>
      <c r="J14" s="2" t="s">
        <v>21</v>
      </c>
      <c r="K14" s="7" t="s">
        <v>22</v>
      </c>
    </row>
    <row r="15" spans="1:11" x14ac:dyDescent="0.25">
      <c r="A15" s="6" t="s">
        <v>35</v>
      </c>
      <c r="B15" s="1" t="s">
        <v>12</v>
      </c>
      <c r="C15" s="1">
        <v>28</v>
      </c>
      <c r="D15" s="1">
        <v>82</v>
      </c>
      <c r="E15" s="1">
        <v>1.65</v>
      </c>
      <c r="F15" s="1">
        <f t="shared" si="0"/>
        <v>900000</v>
      </c>
      <c r="G15" s="1" t="s">
        <v>13</v>
      </c>
      <c r="H15" s="1" t="s">
        <v>25</v>
      </c>
      <c r="I15" s="1">
        <v>4</v>
      </c>
      <c r="J15" s="2" t="s">
        <v>21</v>
      </c>
      <c r="K15" s="7" t="s">
        <v>22</v>
      </c>
    </row>
    <row r="16" spans="1:11" x14ac:dyDescent="0.25">
      <c r="A16" s="6" t="s">
        <v>36</v>
      </c>
      <c r="B16" s="1" t="s">
        <v>12</v>
      </c>
      <c r="C16" s="1">
        <v>16</v>
      </c>
      <c r="D16" s="1">
        <v>75</v>
      </c>
      <c r="E16" s="1">
        <v>1.63</v>
      </c>
      <c r="F16" s="1">
        <f t="shared" si="0"/>
        <v>945000</v>
      </c>
      <c r="G16" s="1" t="s">
        <v>19</v>
      </c>
      <c r="H16" s="1" t="s">
        <v>25</v>
      </c>
      <c r="I16" s="1">
        <v>2</v>
      </c>
      <c r="J16" s="2" t="s">
        <v>21</v>
      </c>
      <c r="K16" s="7" t="s">
        <v>16</v>
      </c>
    </row>
    <row r="17" spans="1:11" x14ac:dyDescent="0.25">
      <c r="A17" s="6" t="s">
        <v>37</v>
      </c>
      <c r="B17" s="1" t="s">
        <v>12</v>
      </c>
      <c r="C17" s="1">
        <v>18</v>
      </c>
      <c r="D17" s="1">
        <v>84</v>
      </c>
      <c r="E17" s="1">
        <v>1.86</v>
      </c>
      <c r="F17" s="1">
        <f t="shared" si="0"/>
        <v>990000</v>
      </c>
      <c r="G17" s="1" t="s">
        <v>24</v>
      </c>
      <c r="H17" s="1" t="s">
        <v>25</v>
      </c>
      <c r="I17" s="1">
        <v>1</v>
      </c>
      <c r="J17" s="2" t="s">
        <v>26</v>
      </c>
      <c r="K17" s="7" t="s">
        <v>27</v>
      </c>
    </row>
    <row r="18" spans="1:11" x14ac:dyDescent="0.25">
      <c r="A18" s="6" t="s">
        <v>38</v>
      </c>
      <c r="B18" s="1" t="s">
        <v>18</v>
      </c>
      <c r="C18" s="1">
        <v>32</v>
      </c>
      <c r="D18" s="1">
        <v>75</v>
      </c>
      <c r="E18" s="1">
        <v>1.63</v>
      </c>
      <c r="F18" s="1">
        <f>F17-35000</f>
        <v>955000</v>
      </c>
      <c r="G18" s="1" t="s">
        <v>24</v>
      </c>
      <c r="H18" s="1" t="s">
        <v>14</v>
      </c>
      <c r="I18" s="1">
        <v>1</v>
      </c>
      <c r="J18" s="2" t="s">
        <v>21</v>
      </c>
      <c r="K18" s="7" t="s">
        <v>22</v>
      </c>
    </row>
    <row r="19" spans="1:11" x14ac:dyDescent="0.25">
      <c r="A19" s="6" t="s">
        <v>39</v>
      </c>
      <c r="B19" s="1" t="s">
        <v>18</v>
      </c>
      <c r="C19" s="1">
        <v>26</v>
      </c>
      <c r="D19" s="1">
        <v>70</v>
      </c>
      <c r="E19" s="1">
        <v>1.85</v>
      </c>
      <c r="F19" s="1">
        <f>F18+45000</f>
        <v>1000000</v>
      </c>
      <c r="G19" s="1" t="s">
        <v>19</v>
      </c>
      <c r="H19" s="1" t="s">
        <v>20</v>
      </c>
      <c r="I19" s="1">
        <v>2</v>
      </c>
      <c r="J19" s="2" t="s">
        <v>15</v>
      </c>
      <c r="K19" s="7" t="s">
        <v>22</v>
      </c>
    </row>
    <row r="20" spans="1:11" x14ac:dyDescent="0.25">
      <c r="A20" s="6" t="s">
        <v>40</v>
      </c>
      <c r="B20" s="1" t="s">
        <v>18</v>
      </c>
      <c r="C20" s="1">
        <v>24</v>
      </c>
      <c r="D20" s="1">
        <v>85</v>
      </c>
      <c r="E20" s="1">
        <v>1.75</v>
      </c>
      <c r="F20" s="1">
        <f>F19+45000</f>
        <v>1045000</v>
      </c>
      <c r="G20" s="1" t="s">
        <v>24</v>
      </c>
      <c r="H20" s="1" t="s">
        <v>25</v>
      </c>
      <c r="I20" s="1">
        <v>1</v>
      </c>
      <c r="J20" s="2" t="s">
        <v>15</v>
      </c>
      <c r="K20" s="7" t="s">
        <v>27</v>
      </c>
    </row>
    <row r="21" spans="1:11" x14ac:dyDescent="0.25">
      <c r="A21" s="6" t="s">
        <v>41</v>
      </c>
      <c r="B21" s="1" t="s">
        <v>18</v>
      </c>
      <c r="C21" s="1">
        <v>22</v>
      </c>
      <c r="D21" s="1">
        <v>72</v>
      </c>
      <c r="E21" s="1">
        <v>1.74</v>
      </c>
      <c r="F21" s="1">
        <f>F20+45000</f>
        <v>1090000</v>
      </c>
      <c r="G21" s="1" t="s">
        <v>13</v>
      </c>
      <c r="H21" s="1" t="s">
        <v>14</v>
      </c>
      <c r="I21" s="1">
        <v>1</v>
      </c>
      <c r="J21" s="2" t="s">
        <v>21</v>
      </c>
      <c r="K21" s="7" t="s">
        <v>16</v>
      </c>
    </row>
    <row r="22" spans="1:11" x14ac:dyDescent="0.25">
      <c r="A22" s="6" t="s">
        <v>42</v>
      </c>
      <c r="B22" s="1" t="s">
        <v>12</v>
      </c>
      <c r="C22" s="1">
        <v>25</v>
      </c>
      <c r="D22" s="1">
        <v>73</v>
      </c>
      <c r="E22" s="1">
        <v>1.68</v>
      </c>
      <c r="F22" s="1">
        <f>F21+45000</f>
        <v>1135000</v>
      </c>
      <c r="G22" s="1" t="s">
        <v>24</v>
      </c>
      <c r="H22" s="1" t="s">
        <v>14</v>
      </c>
      <c r="I22" s="1">
        <v>1</v>
      </c>
      <c r="J22" s="2" t="s">
        <v>21</v>
      </c>
      <c r="K22" s="7" t="s">
        <v>16</v>
      </c>
    </row>
    <row r="23" spans="1:11" ht="15.75" thickBot="1" x14ac:dyDescent="0.3">
      <c r="A23" s="8" t="s">
        <v>43</v>
      </c>
      <c r="B23" s="9" t="s">
        <v>12</v>
      </c>
      <c r="C23" s="9">
        <v>33</v>
      </c>
      <c r="D23" s="9">
        <v>65</v>
      </c>
      <c r="E23" s="9">
        <v>1.65</v>
      </c>
      <c r="F23" s="9">
        <f>F22+45000</f>
        <v>1180000</v>
      </c>
      <c r="G23" s="9" t="s">
        <v>24</v>
      </c>
      <c r="H23" s="9" t="s">
        <v>25</v>
      </c>
      <c r="I23" s="9">
        <v>5</v>
      </c>
      <c r="J23" s="10" t="s">
        <v>26</v>
      </c>
      <c r="K23" s="11" t="s">
        <v>27</v>
      </c>
    </row>
    <row r="26" spans="1:11" x14ac:dyDescent="0.25">
      <c r="A26" s="85" t="s">
        <v>45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5.75" thickBot="1" x14ac:dyDescent="0.3"/>
    <row r="29" spans="1:11" x14ac:dyDescent="0.25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5" t="s">
        <v>10</v>
      </c>
    </row>
    <row r="30" spans="1:11" x14ac:dyDescent="0.25">
      <c r="A30" s="6" t="s">
        <v>11</v>
      </c>
      <c r="B30" s="1" t="s">
        <v>12</v>
      </c>
      <c r="C30" s="1">
        <v>25</v>
      </c>
      <c r="D30" s="1">
        <v>60</v>
      </c>
      <c r="E30" s="1">
        <v>1.73</v>
      </c>
      <c r="F30" s="1">
        <v>450000</v>
      </c>
      <c r="G30" s="1" t="s">
        <v>13</v>
      </c>
      <c r="H30" s="1" t="s">
        <v>14</v>
      </c>
      <c r="I30" s="1">
        <v>2</v>
      </c>
      <c r="J30" s="2" t="s">
        <v>15</v>
      </c>
      <c r="K30" s="7" t="s">
        <v>16</v>
      </c>
    </row>
    <row r="31" spans="1:11" x14ac:dyDescent="0.25">
      <c r="A31" s="6" t="s">
        <v>17</v>
      </c>
      <c r="B31" s="1" t="s">
        <v>18</v>
      </c>
      <c r="C31" s="1">
        <v>26</v>
      </c>
      <c r="D31" s="1">
        <v>70</v>
      </c>
      <c r="E31" s="1">
        <v>1.85</v>
      </c>
      <c r="F31" s="1">
        <f>F30+45000</f>
        <v>495000</v>
      </c>
      <c r="G31" s="1" t="s">
        <v>19</v>
      </c>
      <c r="H31" s="1" t="s">
        <v>20</v>
      </c>
      <c r="I31" s="1">
        <v>2</v>
      </c>
      <c r="J31" s="2" t="s">
        <v>21</v>
      </c>
      <c r="K31" s="7" t="s">
        <v>22</v>
      </c>
    </row>
    <row r="32" spans="1:11" x14ac:dyDescent="0.25">
      <c r="A32" s="6" t="s">
        <v>23</v>
      </c>
      <c r="B32" s="1" t="s">
        <v>18</v>
      </c>
      <c r="C32" s="1">
        <v>22</v>
      </c>
      <c r="D32" s="1">
        <v>85</v>
      </c>
      <c r="E32" s="1">
        <v>1.75</v>
      </c>
      <c r="F32" s="1">
        <f>F31+45000</f>
        <v>540000</v>
      </c>
      <c r="G32" s="1" t="s">
        <v>24</v>
      </c>
      <c r="H32" s="1" t="s">
        <v>25</v>
      </c>
      <c r="I32" s="1">
        <v>1</v>
      </c>
      <c r="J32" s="2" t="s">
        <v>26</v>
      </c>
      <c r="K32" s="7" t="s">
        <v>27</v>
      </c>
    </row>
    <row r="33" spans="1:11" x14ac:dyDescent="0.25">
      <c r="A33" s="6" t="s">
        <v>28</v>
      </c>
      <c r="B33" s="1" t="s">
        <v>18</v>
      </c>
      <c r="C33" s="1">
        <v>22</v>
      </c>
      <c r="D33" s="1">
        <v>72</v>
      </c>
      <c r="E33" s="1">
        <v>1.74</v>
      </c>
      <c r="F33" s="1">
        <f t="shared" ref="F33:F42" si="1">F32+45000</f>
        <v>585000</v>
      </c>
      <c r="G33" s="1" t="s">
        <v>13</v>
      </c>
      <c r="H33" s="1" t="s">
        <v>14</v>
      </c>
      <c r="I33" s="1">
        <v>1</v>
      </c>
      <c r="J33" s="2" t="s">
        <v>15</v>
      </c>
      <c r="K33" s="7" t="s">
        <v>16</v>
      </c>
    </row>
    <row r="34" spans="1:11" x14ac:dyDescent="0.25">
      <c r="A34" s="6" t="s">
        <v>29</v>
      </c>
      <c r="B34" s="1" t="s">
        <v>12</v>
      </c>
      <c r="C34" s="1">
        <v>16</v>
      </c>
      <c r="D34" s="1">
        <v>73</v>
      </c>
      <c r="E34" s="1">
        <v>1.68</v>
      </c>
      <c r="F34" s="1">
        <f t="shared" si="1"/>
        <v>630000</v>
      </c>
      <c r="G34" s="1" t="s">
        <v>24</v>
      </c>
      <c r="H34" s="1" t="s">
        <v>14</v>
      </c>
      <c r="I34" s="1">
        <v>1</v>
      </c>
      <c r="J34" s="2" t="s">
        <v>26</v>
      </c>
      <c r="K34" s="7" t="s">
        <v>16</v>
      </c>
    </row>
    <row r="35" spans="1:11" x14ac:dyDescent="0.25">
      <c r="A35" s="6" t="s">
        <v>30</v>
      </c>
      <c r="B35" s="1" t="s">
        <v>12</v>
      </c>
      <c r="C35" s="1">
        <v>23</v>
      </c>
      <c r="D35" s="1">
        <v>65</v>
      </c>
      <c r="E35" s="1">
        <v>1.65</v>
      </c>
      <c r="F35" s="1">
        <f t="shared" si="1"/>
        <v>675000</v>
      </c>
      <c r="G35" s="1" t="s">
        <v>24</v>
      </c>
      <c r="H35" s="1" t="s">
        <v>25</v>
      </c>
      <c r="I35" s="1">
        <v>5</v>
      </c>
      <c r="J35" s="2" t="s">
        <v>26</v>
      </c>
      <c r="K35" s="7" t="s">
        <v>27</v>
      </c>
    </row>
    <row r="36" spans="1:11" x14ac:dyDescent="0.25">
      <c r="A36" s="6" t="s">
        <v>31</v>
      </c>
      <c r="B36" s="1" t="s">
        <v>18</v>
      </c>
      <c r="C36" s="1">
        <v>21</v>
      </c>
      <c r="D36" s="1">
        <v>68</v>
      </c>
      <c r="E36" s="1">
        <v>1.82</v>
      </c>
      <c r="F36" s="1">
        <f t="shared" si="1"/>
        <v>720000</v>
      </c>
      <c r="G36" s="1" t="s">
        <v>19</v>
      </c>
      <c r="H36" s="1" t="s">
        <v>25</v>
      </c>
      <c r="I36" s="1">
        <v>2</v>
      </c>
      <c r="J36" s="2" t="s">
        <v>15</v>
      </c>
      <c r="K36" s="7" t="s">
        <v>27</v>
      </c>
    </row>
    <row r="37" spans="1:11" x14ac:dyDescent="0.25">
      <c r="A37" s="6" t="s">
        <v>32</v>
      </c>
      <c r="B37" s="1" t="s">
        <v>18</v>
      </c>
      <c r="C37" s="1">
        <v>35</v>
      </c>
      <c r="D37" s="1">
        <v>72</v>
      </c>
      <c r="E37" s="1">
        <v>1.75</v>
      </c>
      <c r="F37" s="1">
        <f t="shared" si="1"/>
        <v>765000</v>
      </c>
      <c r="G37" s="1" t="s">
        <v>13</v>
      </c>
      <c r="H37" s="1" t="s">
        <v>20</v>
      </c>
      <c r="I37" s="1">
        <v>4</v>
      </c>
      <c r="J37" s="2" t="s">
        <v>15</v>
      </c>
      <c r="K37" s="7" t="s">
        <v>27</v>
      </c>
    </row>
    <row r="38" spans="1:11" x14ac:dyDescent="0.25">
      <c r="A38" s="6" t="s">
        <v>33</v>
      </c>
      <c r="B38" s="1" t="s">
        <v>18</v>
      </c>
      <c r="C38" s="1">
        <v>36</v>
      </c>
      <c r="D38" s="1">
        <v>74</v>
      </c>
      <c r="E38" s="1">
        <v>1.6</v>
      </c>
      <c r="F38" s="1">
        <f t="shared" si="1"/>
        <v>810000</v>
      </c>
      <c r="G38" s="1" t="s">
        <v>13</v>
      </c>
      <c r="H38" s="1" t="s">
        <v>20</v>
      </c>
      <c r="I38" s="1">
        <v>5</v>
      </c>
      <c r="J38" s="2" t="s">
        <v>15</v>
      </c>
      <c r="K38" s="7" t="s">
        <v>16</v>
      </c>
    </row>
    <row r="39" spans="1:11" x14ac:dyDescent="0.25">
      <c r="A39" s="6" t="s">
        <v>34</v>
      </c>
      <c r="B39" s="1" t="s">
        <v>12</v>
      </c>
      <c r="C39" s="1">
        <v>37</v>
      </c>
      <c r="D39" s="1">
        <v>80</v>
      </c>
      <c r="E39" s="1">
        <v>1.55</v>
      </c>
      <c r="F39" s="1">
        <f t="shared" si="1"/>
        <v>855000</v>
      </c>
      <c r="G39" s="1" t="s">
        <v>13</v>
      </c>
      <c r="H39" s="1" t="s">
        <v>20</v>
      </c>
      <c r="I39" s="1">
        <v>3</v>
      </c>
      <c r="J39" s="2" t="s">
        <v>21</v>
      </c>
      <c r="K39" s="7" t="s">
        <v>22</v>
      </c>
    </row>
    <row r="40" spans="1:11" x14ac:dyDescent="0.25">
      <c r="A40" s="6" t="s">
        <v>35</v>
      </c>
      <c r="B40" s="1" t="s">
        <v>12</v>
      </c>
      <c r="C40" s="1">
        <v>28</v>
      </c>
      <c r="D40" s="1">
        <v>82</v>
      </c>
      <c r="E40" s="1">
        <v>1.65</v>
      </c>
      <c r="F40" s="1">
        <f t="shared" si="1"/>
        <v>900000</v>
      </c>
      <c r="G40" s="1" t="s">
        <v>13</v>
      </c>
      <c r="H40" s="1" t="s">
        <v>25</v>
      </c>
      <c r="I40" s="1">
        <v>4</v>
      </c>
      <c r="J40" s="2" t="s">
        <v>21</v>
      </c>
      <c r="K40" s="7" t="s">
        <v>22</v>
      </c>
    </row>
    <row r="41" spans="1:11" x14ac:dyDescent="0.25">
      <c r="A41" s="6" t="s">
        <v>36</v>
      </c>
      <c r="B41" s="1" t="s">
        <v>12</v>
      </c>
      <c r="C41" s="1">
        <v>16</v>
      </c>
      <c r="D41" s="1">
        <v>75</v>
      </c>
      <c r="E41" s="1">
        <v>1.63</v>
      </c>
      <c r="F41" s="1">
        <f t="shared" si="1"/>
        <v>945000</v>
      </c>
      <c r="G41" s="1" t="s">
        <v>19</v>
      </c>
      <c r="H41" s="1" t="s">
        <v>25</v>
      </c>
      <c r="I41" s="1">
        <v>2</v>
      </c>
      <c r="J41" s="2" t="s">
        <v>21</v>
      </c>
      <c r="K41" s="7" t="s">
        <v>16</v>
      </c>
    </row>
    <row r="42" spans="1:11" x14ac:dyDescent="0.25">
      <c r="A42" s="6" t="s">
        <v>37</v>
      </c>
      <c r="B42" s="1" t="s">
        <v>12</v>
      </c>
      <c r="C42" s="1">
        <v>18</v>
      </c>
      <c r="D42" s="1">
        <v>84</v>
      </c>
      <c r="E42" s="1">
        <v>1.86</v>
      </c>
      <c r="F42" s="1">
        <f t="shared" si="1"/>
        <v>990000</v>
      </c>
      <c r="G42" s="1" t="s">
        <v>24</v>
      </c>
      <c r="H42" s="1" t="s">
        <v>25</v>
      </c>
      <c r="I42" s="1">
        <v>1</v>
      </c>
      <c r="J42" s="2" t="s">
        <v>26</v>
      </c>
      <c r="K42" s="7" t="s">
        <v>27</v>
      </c>
    </row>
    <row r="43" spans="1:11" x14ac:dyDescent="0.25">
      <c r="A43" s="6" t="s">
        <v>38</v>
      </c>
      <c r="B43" s="1" t="s">
        <v>18</v>
      </c>
      <c r="C43" s="1">
        <v>32</v>
      </c>
      <c r="D43" s="1">
        <v>75</v>
      </c>
      <c r="E43" s="1">
        <v>1.63</v>
      </c>
      <c r="F43" s="1">
        <f>F42-35000</f>
        <v>955000</v>
      </c>
      <c r="G43" s="1" t="s">
        <v>24</v>
      </c>
      <c r="H43" s="1" t="s">
        <v>14</v>
      </c>
      <c r="I43" s="1">
        <v>1</v>
      </c>
      <c r="J43" s="2" t="s">
        <v>21</v>
      </c>
      <c r="K43" s="7" t="s">
        <v>22</v>
      </c>
    </row>
    <row r="44" spans="1:11" x14ac:dyDescent="0.25">
      <c r="A44" s="6" t="s">
        <v>39</v>
      </c>
      <c r="B44" s="1" t="s">
        <v>18</v>
      </c>
      <c r="C44" s="1">
        <v>26</v>
      </c>
      <c r="D44" s="1">
        <v>70</v>
      </c>
      <c r="E44" s="1">
        <v>1.85</v>
      </c>
      <c r="F44" s="1">
        <f>F43+45000</f>
        <v>1000000</v>
      </c>
      <c r="G44" s="1" t="s">
        <v>19</v>
      </c>
      <c r="H44" s="1" t="s">
        <v>20</v>
      </c>
      <c r="I44" s="1">
        <v>2</v>
      </c>
      <c r="J44" s="2" t="s">
        <v>15</v>
      </c>
      <c r="K44" s="7" t="s">
        <v>22</v>
      </c>
    </row>
    <row r="45" spans="1:11" x14ac:dyDescent="0.25">
      <c r="A45" s="6" t="s">
        <v>40</v>
      </c>
      <c r="B45" s="1" t="s">
        <v>18</v>
      </c>
      <c r="C45" s="1">
        <v>24</v>
      </c>
      <c r="D45" s="1">
        <v>85</v>
      </c>
      <c r="E45" s="1">
        <v>1.75</v>
      </c>
      <c r="F45" s="1">
        <f>F44+45000</f>
        <v>1045000</v>
      </c>
      <c r="G45" s="1" t="s">
        <v>24</v>
      </c>
      <c r="H45" s="1" t="s">
        <v>25</v>
      </c>
      <c r="I45" s="1">
        <v>1</v>
      </c>
      <c r="J45" s="2" t="s">
        <v>15</v>
      </c>
      <c r="K45" s="7" t="s">
        <v>27</v>
      </c>
    </row>
    <row r="46" spans="1:11" x14ac:dyDescent="0.25">
      <c r="A46" s="6" t="s">
        <v>41</v>
      </c>
      <c r="B46" s="1" t="s">
        <v>18</v>
      </c>
      <c r="C46" s="1">
        <v>22</v>
      </c>
      <c r="D46" s="1">
        <v>72</v>
      </c>
      <c r="E46" s="1">
        <v>1.74</v>
      </c>
      <c r="F46" s="1">
        <f>F45+45000</f>
        <v>1090000</v>
      </c>
      <c r="G46" s="1" t="s">
        <v>13</v>
      </c>
      <c r="H46" s="1" t="s">
        <v>14</v>
      </c>
      <c r="I46" s="1">
        <v>1</v>
      </c>
      <c r="J46" s="2" t="s">
        <v>21</v>
      </c>
      <c r="K46" s="7" t="s">
        <v>16</v>
      </c>
    </row>
    <row r="47" spans="1:11" x14ac:dyDescent="0.25">
      <c r="A47" s="6" t="s">
        <v>42</v>
      </c>
      <c r="B47" s="1" t="s">
        <v>12</v>
      </c>
      <c r="C47" s="1">
        <v>25</v>
      </c>
      <c r="D47" s="1">
        <v>73</v>
      </c>
      <c r="E47" s="1">
        <v>1.68</v>
      </c>
      <c r="F47" s="1">
        <f>F46+45000</f>
        <v>1135000</v>
      </c>
      <c r="G47" s="1" t="s">
        <v>24</v>
      </c>
      <c r="H47" s="1" t="s">
        <v>14</v>
      </c>
      <c r="I47" s="1">
        <v>1</v>
      </c>
      <c r="J47" s="2" t="s">
        <v>21</v>
      </c>
      <c r="K47" s="7" t="s">
        <v>16</v>
      </c>
    </row>
    <row r="48" spans="1:11" ht="15.75" thickBot="1" x14ac:dyDescent="0.3">
      <c r="A48" s="8" t="s">
        <v>43</v>
      </c>
      <c r="B48" s="9" t="s">
        <v>12</v>
      </c>
      <c r="C48" s="9">
        <v>33</v>
      </c>
      <c r="D48" s="9">
        <v>65</v>
      </c>
      <c r="E48" s="9">
        <v>1.65</v>
      </c>
      <c r="F48" s="9">
        <f>F47+45000</f>
        <v>1180000</v>
      </c>
      <c r="G48" s="9" t="s">
        <v>24</v>
      </c>
      <c r="H48" s="9" t="s">
        <v>25</v>
      </c>
      <c r="I48" s="9">
        <v>5</v>
      </c>
      <c r="J48" s="10" t="s">
        <v>26</v>
      </c>
      <c r="K48" s="11" t="s">
        <v>27</v>
      </c>
    </row>
    <row r="52" spans="1:11" x14ac:dyDescent="0.25">
      <c r="A52" s="85" t="s">
        <v>46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5.75" thickBot="1" x14ac:dyDescent="0.3"/>
    <row r="55" spans="1:11" x14ac:dyDescent="0.25">
      <c r="A55" s="3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  <c r="J55" s="4" t="s">
        <v>9</v>
      </c>
      <c r="K55" s="5" t="s">
        <v>10</v>
      </c>
    </row>
    <row r="56" spans="1:11" x14ac:dyDescent="0.25">
      <c r="A56" s="6" t="s">
        <v>11</v>
      </c>
      <c r="B56" s="1" t="s">
        <v>12</v>
      </c>
      <c r="C56" s="1">
        <v>25</v>
      </c>
      <c r="D56" s="1">
        <v>60</v>
      </c>
      <c r="E56" s="1">
        <v>1.73</v>
      </c>
      <c r="F56" s="1">
        <v>450000</v>
      </c>
      <c r="G56" s="1" t="s">
        <v>13</v>
      </c>
      <c r="H56" s="1" t="s">
        <v>14</v>
      </c>
      <c r="I56" s="1">
        <v>2</v>
      </c>
      <c r="J56" s="2" t="s">
        <v>15</v>
      </c>
      <c r="K56" s="7" t="s">
        <v>16</v>
      </c>
    </row>
    <row r="57" spans="1:11" x14ac:dyDescent="0.25">
      <c r="A57" s="6" t="s">
        <v>17</v>
      </c>
      <c r="B57" s="1" t="s">
        <v>18</v>
      </c>
      <c r="C57" s="1">
        <v>26</v>
      </c>
      <c r="D57" s="1">
        <v>70</v>
      </c>
      <c r="E57" s="1">
        <v>1.85</v>
      </c>
      <c r="F57" s="1">
        <f>F56+45000</f>
        <v>495000</v>
      </c>
      <c r="G57" s="1" t="s">
        <v>19</v>
      </c>
      <c r="H57" s="1" t="s">
        <v>20</v>
      </c>
      <c r="I57" s="1">
        <v>2</v>
      </c>
      <c r="J57" s="2" t="s">
        <v>21</v>
      </c>
      <c r="K57" s="7" t="s">
        <v>22</v>
      </c>
    </row>
    <row r="58" spans="1:11" x14ac:dyDescent="0.25">
      <c r="A58" s="6" t="s">
        <v>23</v>
      </c>
      <c r="B58" s="1" t="s">
        <v>18</v>
      </c>
      <c r="C58" s="1">
        <v>22</v>
      </c>
      <c r="D58" s="1">
        <v>85</v>
      </c>
      <c r="E58" s="1">
        <v>1.75</v>
      </c>
      <c r="F58" s="1">
        <f>F57+45000</f>
        <v>540000</v>
      </c>
      <c r="G58" s="1" t="s">
        <v>24</v>
      </c>
      <c r="H58" s="1" t="s">
        <v>25</v>
      </c>
      <c r="I58" s="1">
        <v>1</v>
      </c>
      <c r="J58" s="2" t="s">
        <v>26</v>
      </c>
      <c r="K58" s="7" t="s">
        <v>27</v>
      </c>
    </row>
    <row r="59" spans="1:11" x14ac:dyDescent="0.25">
      <c r="A59" s="6" t="s">
        <v>28</v>
      </c>
      <c r="B59" s="1" t="s">
        <v>18</v>
      </c>
      <c r="C59" s="1">
        <v>22</v>
      </c>
      <c r="D59" s="1">
        <v>72</v>
      </c>
      <c r="E59" s="1">
        <v>1.74</v>
      </c>
      <c r="F59" s="1">
        <f t="shared" ref="F59:F68" si="2">F58+45000</f>
        <v>585000</v>
      </c>
      <c r="G59" s="1" t="s">
        <v>13</v>
      </c>
      <c r="H59" s="1" t="s">
        <v>14</v>
      </c>
      <c r="I59" s="1">
        <v>1</v>
      </c>
      <c r="J59" s="2" t="s">
        <v>15</v>
      </c>
      <c r="K59" s="7" t="s">
        <v>16</v>
      </c>
    </row>
    <row r="60" spans="1:11" x14ac:dyDescent="0.25">
      <c r="A60" s="6" t="s">
        <v>29</v>
      </c>
      <c r="B60" s="1" t="s">
        <v>12</v>
      </c>
      <c r="C60" s="1">
        <v>16</v>
      </c>
      <c r="D60" s="1">
        <v>73</v>
      </c>
      <c r="E60" s="1">
        <v>1.68</v>
      </c>
      <c r="F60" s="1">
        <f t="shared" si="2"/>
        <v>630000</v>
      </c>
      <c r="G60" s="1" t="s">
        <v>24</v>
      </c>
      <c r="H60" s="1" t="s">
        <v>14</v>
      </c>
      <c r="I60" s="1">
        <v>1</v>
      </c>
      <c r="J60" s="2" t="s">
        <v>26</v>
      </c>
      <c r="K60" s="7" t="s">
        <v>16</v>
      </c>
    </row>
    <row r="61" spans="1:11" x14ac:dyDescent="0.25">
      <c r="A61" s="6" t="s">
        <v>30</v>
      </c>
      <c r="B61" s="1" t="s">
        <v>12</v>
      </c>
      <c r="C61" s="1">
        <v>23</v>
      </c>
      <c r="D61" s="1">
        <v>65</v>
      </c>
      <c r="E61" s="1">
        <v>1.65</v>
      </c>
      <c r="F61" s="1">
        <f t="shared" si="2"/>
        <v>675000</v>
      </c>
      <c r="G61" s="1" t="s">
        <v>24</v>
      </c>
      <c r="H61" s="1" t="s">
        <v>25</v>
      </c>
      <c r="I61" s="1">
        <v>5</v>
      </c>
      <c r="J61" s="2" t="s">
        <v>26</v>
      </c>
      <c r="K61" s="7" t="s">
        <v>27</v>
      </c>
    </row>
    <row r="62" spans="1:11" x14ac:dyDescent="0.25">
      <c r="A62" s="6" t="s">
        <v>31</v>
      </c>
      <c r="B62" s="1" t="s">
        <v>18</v>
      </c>
      <c r="C62" s="1">
        <v>21</v>
      </c>
      <c r="D62" s="1">
        <v>68</v>
      </c>
      <c r="E62" s="1">
        <v>1.82</v>
      </c>
      <c r="F62" s="1">
        <f t="shared" si="2"/>
        <v>720000</v>
      </c>
      <c r="G62" s="1" t="s">
        <v>19</v>
      </c>
      <c r="H62" s="1" t="s">
        <v>25</v>
      </c>
      <c r="I62" s="1">
        <v>2</v>
      </c>
      <c r="J62" s="2" t="s">
        <v>15</v>
      </c>
      <c r="K62" s="7" t="s">
        <v>27</v>
      </c>
    </row>
    <row r="63" spans="1:11" x14ac:dyDescent="0.25">
      <c r="A63" s="6" t="s">
        <v>32</v>
      </c>
      <c r="B63" s="1" t="s">
        <v>18</v>
      </c>
      <c r="C63" s="1">
        <v>35</v>
      </c>
      <c r="D63" s="1">
        <v>72</v>
      </c>
      <c r="E63" s="1">
        <v>1.75</v>
      </c>
      <c r="F63" s="1">
        <f t="shared" si="2"/>
        <v>765000</v>
      </c>
      <c r="G63" s="1" t="s">
        <v>13</v>
      </c>
      <c r="H63" s="1" t="s">
        <v>20</v>
      </c>
      <c r="I63" s="1">
        <v>4</v>
      </c>
      <c r="J63" s="2" t="s">
        <v>15</v>
      </c>
      <c r="K63" s="7" t="s">
        <v>27</v>
      </c>
    </row>
    <row r="64" spans="1:11" x14ac:dyDescent="0.25">
      <c r="A64" s="6" t="s">
        <v>33</v>
      </c>
      <c r="B64" s="1" t="s">
        <v>18</v>
      </c>
      <c r="C64" s="1">
        <v>36</v>
      </c>
      <c r="D64" s="1">
        <v>74</v>
      </c>
      <c r="E64" s="1">
        <v>1.6</v>
      </c>
      <c r="F64" s="1">
        <f t="shared" si="2"/>
        <v>810000</v>
      </c>
      <c r="G64" s="1" t="s">
        <v>13</v>
      </c>
      <c r="H64" s="1" t="s">
        <v>20</v>
      </c>
      <c r="I64" s="1">
        <v>5</v>
      </c>
      <c r="J64" s="2" t="s">
        <v>15</v>
      </c>
      <c r="K64" s="7" t="s">
        <v>16</v>
      </c>
    </row>
    <row r="65" spans="1:11" x14ac:dyDescent="0.25">
      <c r="A65" s="6" t="s">
        <v>34</v>
      </c>
      <c r="B65" s="1" t="s">
        <v>12</v>
      </c>
      <c r="C65" s="1">
        <v>37</v>
      </c>
      <c r="D65" s="1">
        <v>80</v>
      </c>
      <c r="E65" s="1">
        <v>1.55</v>
      </c>
      <c r="F65" s="1">
        <f t="shared" si="2"/>
        <v>855000</v>
      </c>
      <c r="G65" s="1" t="s">
        <v>13</v>
      </c>
      <c r="H65" s="1" t="s">
        <v>20</v>
      </c>
      <c r="I65" s="1">
        <v>3</v>
      </c>
      <c r="J65" s="2" t="s">
        <v>21</v>
      </c>
      <c r="K65" s="7" t="s">
        <v>22</v>
      </c>
    </row>
    <row r="66" spans="1:11" x14ac:dyDescent="0.25">
      <c r="A66" s="6" t="s">
        <v>35</v>
      </c>
      <c r="B66" s="1" t="s">
        <v>12</v>
      </c>
      <c r="C66" s="1">
        <v>28</v>
      </c>
      <c r="D66" s="1">
        <v>82</v>
      </c>
      <c r="E66" s="1">
        <v>1.65</v>
      </c>
      <c r="F66" s="1">
        <f t="shared" si="2"/>
        <v>900000</v>
      </c>
      <c r="G66" s="1" t="s">
        <v>13</v>
      </c>
      <c r="H66" s="1" t="s">
        <v>25</v>
      </c>
      <c r="I66" s="1">
        <v>4</v>
      </c>
      <c r="J66" s="2" t="s">
        <v>21</v>
      </c>
      <c r="K66" s="7" t="s">
        <v>22</v>
      </c>
    </row>
    <row r="67" spans="1:11" x14ac:dyDescent="0.25">
      <c r="A67" s="6" t="s">
        <v>36</v>
      </c>
      <c r="B67" s="1" t="s">
        <v>12</v>
      </c>
      <c r="C67" s="1">
        <v>16</v>
      </c>
      <c r="D67" s="1">
        <v>75</v>
      </c>
      <c r="E67" s="1">
        <v>1.63</v>
      </c>
      <c r="F67" s="1">
        <f t="shared" si="2"/>
        <v>945000</v>
      </c>
      <c r="G67" s="1" t="s">
        <v>19</v>
      </c>
      <c r="H67" s="1" t="s">
        <v>25</v>
      </c>
      <c r="I67" s="1">
        <v>2</v>
      </c>
      <c r="J67" s="2" t="s">
        <v>21</v>
      </c>
      <c r="K67" s="7" t="s">
        <v>16</v>
      </c>
    </row>
    <row r="68" spans="1:11" x14ac:dyDescent="0.25">
      <c r="A68" s="6" t="s">
        <v>37</v>
      </c>
      <c r="B68" s="1" t="s">
        <v>12</v>
      </c>
      <c r="C68" s="1">
        <v>18</v>
      </c>
      <c r="D68" s="1">
        <v>84</v>
      </c>
      <c r="E68" s="1">
        <v>1.86</v>
      </c>
      <c r="F68" s="1">
        <f t="shared" si="2"/>
        <v>990000</v>
      </c>
      <c r="G68" s="1" t="s">
        <v>24</v>
      </c>
      <c r="H68" s="1" t="s">
        <v>25</v>
      </c>
      <c r="I68" s="1">
        <v>1</v>
      </c>
      <c r="J68" s="2" t="s">
        <v>26</v>
      </c>
      <c r="K68" s="7" t="s">
        <v>27</v>
      </c>
    </row>
    <row r="69" spans="1:11" x14ac:dyDescent="0.25">
      <c r="A69" s="6" t="s">
        <v>38</v>
      </c>
      <c r="B69" s="1" t="s">
        <v>18</v>
      </c>
      <c r="C69" s="1">
        <v>32</v>
      </c>
      <c r="D69" s="1">
        <v>75</v>
      </c>
      <c r="E69" s="1">
        <v>1.63</v>
      </c>
      <c r="F69" s="1">
        <f>F68-35000</f>
        <v>955000</v>
      </c>
      <c r="G69" s="1" t="s">
        <v>24</v>
      </c>
      <c r="H69" s="1" t="s">
        <v>14</v>
      </c>
      <c r="I69" s="1">
        <v>1</v>
      </c>
      <c r="J69" s="2" t="s">
        <v>21</v>
      </c>
      <c r="K69" s="7" t="s">
        <v>22</v>
      </c>
    </row>
    <row r="70" spans="1:11" x14ac:dyDescent="0.25">
      <c r="A70" s="6" t="s">
        <v>39</v>
      </c>
      <c r="B70" s="1" t="s">
        <v>18</v>
      </c>
      <c r="C70" s="1">
        <v>26</v>
      </c>
      <c r="D70" s="1">
        <v>70</v>
      </c>
      <c r="E70" s="1">
        <v>1.85</v>
      </c>
      <c r="F70" s="1">
        <f>F69+45000</f>
        <v>1000000</v>
      </c>
      <c r="G70" s="1" t="s">
        <v>19</v>
      </c>
      <c r="H70" s="1" t="s">
        <v>20</v>
      </c>
      <c r="I70" s="1">
        <v>2</v>
      </c>
      <c r="J70" s="2" t="s">
        <v>15</v>
      </c>
      <c r="K70" s="7" t="s">
        <v>22</v>
      </c>
    </row>
    <row r="71" spans="1:11" x14ac:dyDescent="0.25">
      <c r="A71" s="6" t="s">
        <v>40</v>
      </c>
      <c r="B71" s="1" t="s">
        <v>18</v>
      </c>
      <c r="C71" s="1">
        <v>24</v>
      </c>
      <c r="D71" s="1">
        <v>85</v>
      </c>
      <c r="E71" s="1">
        <v>1.75</v>
      </c>
      <c r="F71" s="1">
        <f>F70+45000</f>
        <v>1045000</v>
      </c>
      <c r="G71" s="1" t="s">
        <v>24</v>
      </c>
      <c r="H71" s="1" t="s">
        <v>25</v>
      </c>
      <c r="I71" s="1">
        <v>1</v>
      </c>
      <c r="J71" s="2" t="s">
        <v>15</v>
      </c>
      <c r="K71" s="7" t="s">
        <v>27</v>
      </c>
    </row>
    <row r="72" spans="1:11" x14ac:dyDescent="0.25">
      <c r="A72" s="6" t="s">
        <v>41</v>
      </c>
      <c r="B72" s="1" t="s">
        <v>18</v>
      </c>
      <c r="C72" s="1">
        <v>22</v>
      </c>
      <c r="D72" s="1">
        <v>72</v>
      </c>
      <c r="E72" s="1">
        <v>1.74</v>
      </c>
      <c r="F72" s="1">
        <f>F71+45000</f>
        <v>1090000</v>
      </c>
      <c r="G72" s="1" t="s">
        <v>13</v>
      </c>
      <c r="H72" s="1" t="s">
        <v>14</v>
      </c>
      <c r="I72" s="1">
        <v>1</v>
      </c>
      <c r="J72" s="2" t="s">
        <v>21</v>
      </c>
      <c r="K72" s="7" t="s">
        <v>16</v>
      </c>
    </row>
    <row r="73" spans="1:11" x14ac:dyDescent="0.25">
      <c r="A73" s="6" t="s">
        <v>42</v>
      </c>
      <c r="B73" s="1" t="s">
        <v>12</v>
      </c>
      <c r="C73" s="1">
        <v>25</v>
      </c>
      <c r="D73" s="1">
        <v>73</v>
      </c>
      <c r="E73" s="1">
        <v>1.68</v>
      </c>
      <c r="F73" s="1">
        <f>F72+45000</f>
        <v>1135000</v>
      </c>
      <c r="G73" s="1" t="s">
        <v>24</v>
      </c>
      <c r="H73" s="1" t="s">
        <v>14</v>
      </c>
      <c r="I73" s="1">
        <v>1</v>
      </c>
      <c r="J73" s="2" t="s">
        <v>21</v>
      </c>
      <c r="K73" s="7" t="s">
        <v>16</v>
      </c>
    </row>
    <row r="74" spans="1:11" ht="15.75" thickBot="1" x14ac:dyDescent="0.3">
      <c r="A74" s="8" t="s">
        <v>43</v>
      </c>
      <c r="B74" s="9" t="s">
        <v>12</v>
      </c>
      <c r="C74" s="9">
        <v>33</v>
      </c>
      <c r="D74" s="9">
        <v>65</v>
      </c>
      <c r="E74" s="9">
        <v>1.65</v>
      </c>
      <c r="F74" s="9">
        <f>F73+45000</f>
        <v>1180000</v>
      </c>
      <c r="G74" s="9" t="s">
        <v>24</v>
      </c>
      <c r="H74" s="9" t="s">
        <v>25</v>
      </c>
      <c r="I74" s="9">
        <v>5</v>
      </c>
      <c r="J74" s="10" t="s">
        <v>26</v>
      </c>
      <c r="K74" s="11" t="s">
        <v>27</v>
      </c>
    </row>
    <row r="77" spans="1:11" x14ac:dyDescent="0.25">
      <c r="A77" s="86" t="s">
        <v>47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5.75" thickBot="1" x14ac:dyDescent="0.3"/>
    <row r="80" spans="1:11" x14ac:dyDescent="0.25">
      <c r="A80" s="3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4" t="s">
        <v>6</v>
      </c>
      <c r="H80" s="4" t="s">
        <v>7</v>
      </c>
      <c r="I80" s="4" t="s">
        <v>8</v>
      </c>
      <c r="J80" s="4" t="s">
        <v>9</v>
      </c>
      <c r="K80" s="5" t="s">
        <v>10</v>
      </c>
    </row>
    <row r="81" spans="1:11" x14ac:dyDescent="0.25">
      <c r="A81" s="6" t="s">
        <v>11</v>
      </c>
      <c r="B81" s="1" t="s">
        <v>12</v>
      </c>
      <c r="C81" s="1">
        <v>25</v>
      </c>
      <c r="D81" s="1">
        <v>60</v>
      </c>
      <c r="E81" s="1">
        <v>1.73</v>
      </c>
      <c r="F81" s="1">
        <v>450000</v>
      </c>
      <c r="G81" s="1" t="s">
        <v>13</v>
      </c>
      <c r="H81" s="1" t="s">
        <v>14</v>
      </c>
      <c r="I81" s="1">
        <v>2</v>
      </c>
      <c r="J81" s="2" t="s">
        <v>15</v>
      </c>
      <c r="K81" s="7" t="s">
        <v>16</v>
      </c>
    </row>
    <row r="82" spans="1:11" x14ac:dyDescent="0.25">
      <c r="A82" s="6" t="s">
        <v>17</v>
      </c>
      <c r="B82" s="1" t="s">
        <v>18</v>
      </c>
      <c r="C82" s="1">
        <v>26</v>
      </c>
      <c r="D82" s="1">
        <v>70</v>
      </c>
      <c r="E82" s="1">
        <v>1.85</v>
      </c>
      <c r="F82" s="1">
        <f>F81+45000</f>
        <v>495000</v>
      </c>
      <c r="G82" s="1" t="s">
        <v>19</v>
      </c>
      <c r="H82" s="1" t="s">
        <v>20</v>
      </c>
      <c r="I82" s="1">
        <v>2</v>
      </c>
      <c r="J82" s="2" t="s">
        <v>21</v>
      </c>
      <c r="K82" s="7" t="s">
        <v>22</v>
      </c>
    </row>
    <row r="83" spans="1:11" x14ac:dyDescent="0.25">
      <c r="A83" s="6" t="s">
        <v>23</v>
      </c>
      <c r="B83" s="1" t="s">
        <v>18</v>
      </c>
      <c r="C83" s="1">
        <v>22</v>
      </c>
      <c r="D83" s="1">
        <v>85</v>
      </c>
      <c r="E83" s="1">
        <v>1.75</v>
      </c>
      <c r="F83" s="1">
        <f>F82+45000</f>
        <v>540000</v>
      </c>
      <c r="G83" s="1" t="s">
        <v>24</v>
      </c>
      <c r="H83" s="1" t="s">
        <v>25</v>
      </c>
      <c r="I83" s="1">
        <v>1</v>
      </c>
      <c r="J83" s="2" t="s">
        <v>26</v>
      </c>
      <c r="K83" s="7" t="s">
        <v>27</v>
      </c>
    </row>
    <row r="84" spans="1:11" x14ac:dyDescent="0.25">
      <c r="A84" s="6" t="s">
        <v>28</v>
      </c>
      <c r="B84" s="1" t="s">
        <v>18</v>
      </c>
      <c r="C84" s="1">
        <v>22</v>
      </c>
      <c r="D84" s="1">
        <v>72</v>
      </c>
      <c r="E84" s="1">
        <v>1.74</v>
      </c>
      <c r="F84" s="1">
        <f t="shared" ref="F84:F93" si="3">F83+45000</f>
        <v>585000</v>
      </c>
      <c r="G84" s="1" t="s">
        <v>13</v>
      </c>
      <c r="H84" s="1" t="s">
        <v>14</v>
      </c>
      <c r="I84" s="1">
        <v>1</v>
      </c>
      <c r="J84" s="2" t="s">
        <v>15</v>
      </c>
      <c r="K84" s="7" t="s">
        <v>16</v>
      </c>
    </row>
    <row r="85" spans="1:11" x14ac:dyDescent="0.25">
      <c r="A85" s="6" t="s">
        <v>29</v>
      </c>
      <c r="B85" s="1" t="s">
        <v>12</v>
      </c>
      <c r="C85" s="1">
        <v>16</v>
      </c>
      <c r="D85" s="1">
        <v>73</v>
      </c>
      <c r="E85" s="1">
        <v>1.68</v>
      </c>
      <c r="F85" s="1">
        <f t="shared" si="3"/>
        <v>630000</v>
      </c>
      <c r="G85" s="1" t="s">
        <v>24</v>
      </c>
      <c r="H85" s="1" t="s">
        <v>14</v>
      </c>
      <c r="I85" s="1">
        <v>1</v>
      </c>
      <c r="J85" s="2" t="s">
        <v>26</v>
      </c>
      <c r="K85" s="7" t="s">
        <v>16</v>
      </c>
    </row>
    <row r="86" spans="1:11" x14ac:dyDescent="0.25">
      <c r="A86" s="6" t="s">
        <v>30</v>
      </c>
      <c r="B86" s="1" t="s">
        <v>12</v>
      </c>
      <c r="C86" s="1">
        <v>23</v>
      </c>
      <c r="D86" s="1">
        <v>65</v>
      </c>
      <c r="E86" s="1">
        <v>1.65</v>
      </c>
      <c r="F86" s="1">
        <f t="shared" si="3"/>
        <v>675000</v>
      </c>
      <c r="G86" s="1" t="s">
        <v>24</v>
      </c>
      <c r="H86" s="1" t="s">
        <v>25</v>
      </c>
      <c r="I86" s="1">
        <v>5</v>
      </c>
      <c r="J86" s="2" t="s">
        <v>26</v>
      </c>
      <c r="K86" s="7" t="s">
        <v>27</v>
      </c>
    </row>
    <row r="87" spans="1:11" x14ac:dyDescent="0.25">
      <c r="A87" s="6" t="s">
        <v>31</v>
      </c>
      <c r="B87" s="1" t="s">
        <v>18</v>
      </c>
      <c r="C87" s="1">
        <v>21</v>
      </c>
      <c r="D87" s="1">
        <v>68</v>
      </c>
      <c r="E87" s="1">
        <v>1.82</v>
      </c>
      <c r="F87" s="1">
        <f t="shared" si="3"/>
        <v>720000</v>
      </c>
      <c r="G87" s="1" t="s">
        <v>19</v>
      </c>
      <c r="H87" s="1" t="s">
        <v>25</v>
      </c>
      <c r="I87" s="1">
        <v>2</v>
      </c>
      <c r="J87" s="2" t="s">
        <v>15</v>
      </c>
      <c r="K87" s="7" t="s">
        <v>27</v>
      </c>
    </row>
    <row r="88" spans="1:11" x14ac:dyDescent="0.25">
      <c r="A88" s="6" t="s">
        <v>32</v>
      </c>
      <c r="B88" s="1" t="s">
        <v>18</v>
      </c>
      <c r="C88" s="1">
        <v>35</v>
      </c>
      <c r="D88" s="1">
        <v>72</v>
      </c>
      <c r="E88" s="1">
        <v>1.75</v>
      </c>
      <c r="F88" s="1">
        <f t="shared" si="3"/>
        <v>765000</v>
      </c>
      <c r="G88" s="1" t="s">
        <v>13</v>
      </c>
      <c r="H88" s="1" t="s">
        <v>20</v>
      </c>
      <c r="I88" s="1">
        <v>4</v>
      </c>
      <c r="J88" s="2" t="s">
        <v>15</v>
      </c>
      <c r="K88" s="7" t="s">
        <v>27</v>
      </c>
    </row>
    <row r="89" spans="1:11" x14ac:dyDescent="0.25">
      <c r="A89" s="6" t="s">
        <v>33</v>
      </c>
      <c r="B89" s="1" t="s">
        <v>18</v>
      </c>
      <c r="C89" s="1">
        <v>36</v>
      </c>
      <c r="D89" s="1">
        <v>74</v>
      </c>
      <c r="E89" s="1">
        <v>1.6</v>
      </c>
      <c r="F89" s="1">
        <f t="shared" si="3"/>
        <v>810000</v>
      </c>
      <c r="G89" s="1" t="s">
        <v>13</v>
      </c>
      <c r="H89" s="1" t="s">
        <v>20</v>
      </c>
      <c r="I89" s="1">
        <v>5</v>
      </c>
      <c r="J89" s="2" t="s">
        <v>15</v>
      </c>
      <c r="K89" s="7" t="s">
        <v>16</v>
      </c>
    </row>
    <row r="90" spans="1:11" x14ac:dyDescent="0.25">
      <c r="A90" s="6" t="s">
        <v>34</v>
      </c>
      <c r="B90" s="1" t="s">
        <v>12</v>
      </c>
      <c r="C90" s="1">
        <v>37</v>
      </c>
      <c r="D90" s="1">
        <v>80</v>
      </c>
      <c r="E90" s="1">
        <v>1.55</v>
      </c>
      <c r="F90" s="1">
        <f t="shared" si="3"/>
        <v>855000</v>
      </c>
      <c r="G90" s="1" t="s">
        <v>13</v>
      </c>
      <c r="H90" s="1" t="s">
        <v>20</v>
      </c>
      <c r="I90" s="1">
        <v>3</v>
      </c>
      <c r="J90" s="2" t="s">
        <v>21</v>
      </c>
      <c r="K90" s="7" t="s">
        <v>22</v>
      </c>
    </row>
    <row r="91" spans="1:11" x14ac:dyDescent="0.25">
      <c r="A91" s="6" t="s">
        <v>35</v>
      </c>
      <c r="B91" s="1" t="s">
        <v>12</v>
      </c>
      <c r="C91" s="1">
        <v>28</v>
      </c>
      <c r="D91" s="1">
        <v>82</v>
      </c>
      <c r="E91" s="1">
        <v>1.65</v>
      </c>
      <c r="F91" s="1">
        <f t="shared" si="3"/>
        <v>900000</v>
      </c>
      <c r="G91" s="1" t="s">
        <v>13</v>
      </c>
      <c r="H91" s="1" t="s">
        <v>25</v>
      </c>
      <c r="I91" s="1">
        <v>4</v>
      </c>
      <c r="J91" s="2" t="s">
        <v>21</v>
      </c>
      <c r="K91" s="7" t="s">
        <v>22</v>
      </c>
    </row>
    <row r="92" spans="1:11" x14ac:dyDescent="0.25">
      <c r="A92" s="6" t="s">
        <v>36</v>
      </c>
      <c r="B92" s="1" t="s">
        <v>12</v>
      </c>
      <c r="C92" s="1">
        <v>16</v>
      </c>
      <c r="D92" s="1">
        <v>75</v>
      </c>
      <c r="E92" s="1">
        <v>1.63</v>
      </c>
      <c r="F92" s="1">
        <f t="shared" si="3"/>
        <v>945000</v>
      </c>
      <c r="G92" s="1" t="s">
        <v>19</v>
      </c>
      <c r="H92" s="1" t="s">
        <v>25</v>
      </c>
      <c r="I92" s="1">
        <v>2</v>
      </c>
      <c r="J92" s="2" t="s">
        <v>21</v>
      </c>
      <c r="K92" s="7" t="s">
        <v>16</v>
      </c>
    </row>
    <row r="93" spans="1:11" x14ac:dyDescent="0.25">
      <c r="A93" s="6" t="s">
        <v>37</v>
      </c>
      <c r="B93" s="1" t="s">
        <v>12</v>
      </c>
      <c r="C93" s="1">
        <v>18</v>
      </c>
      <c r="D93" s="1">
        <v>84</v>
      </c>
      <c r="E93" s="1">
        <v>1.86</v>
      </c>
      <c r="F93" s="1">
        <f t="shared" si="3"/>
        <v>990000</v>
      </c>
      <c r="G93" s="1" t="s">
        <v>24</v>
      </c>
      <c r="H93" s="1" t="s">
        <v>25</v>
      </c>
      <c r="I93" s="1">
        <v>1</v>
      </c>
      <c r="J93" s="2" t="s">
        <v>26</v>
      </c>
      <c r="K93" s="7" t="s">
        <v>27</v>
      </c>
    </row>
    <row r="94" spans="1:11" x14ac:dyDescent="0.25">
      <c r="A94" s="6" t="s">
        <v>38</v>
      </c>
      <c r="B94" s="1" t="s">
        <v>18</v>
      </c>
      <c r="C94" s="1">
        <v>32</v>
      </c>
      <c r="D94" s="1">
        <v>75</v>
      </c>
      <c r="E94" s="1">
        <v>1.63</v>
      </c>
      <c r="F94" s="1">
        <f>F93-35000</f>
        <v>955000</v>
      </c>
      <c r="G94" s="1" t="s">
        <v>24</v>
      </c>
      <c r="H94" s="1" t="s">
        <v>14</v>
      </c>
      <c r="I94" s="1">
        <v>1</v>
      </c>
      <c r="J94" s="2" t="s">
        <v>21</v>
      </c>
      <c r="K94" s="7" t="s">
        <v>22</v>
      </c>
    </row>
    <row r="95" spans="1:11" x14ac:dyDescent="0.25">
      <c r="A95" s="6" t="s">
        <v>39</v>
      </c>
      <c r="B95" s="1" t="s">
        <v>18</v>
      </c>
      <c r="C95" s="1">
        <v>26</v>
      </c>
      <c r="D95" s="1">
        <v>70</v>
      </c>
      <c r="E95" s="1">
        <v>1.85</v>
      </c>
      <c r="F95" s="1">
        <f>F94+45000</f>
        <v>1000000</v>
      </c>
      <c r="G95" s="1" t="s">
        <v>19</v>
      </c>
      <c r="H95" s="1" t="s">
        <v>20</v>
      </c>
      <c r="I95" s="1">
        <v>2</v>
      </c>
      <c r="J95" s="2" t="s">
        <v>15</v>
      </c>
      <c r="K95" s="7" t="s">
        <v>22</v>
      </c>
    </row>
    <row r="96" spans="1:11" x14ac:dyDescent="0.25">
      <c r="A96" s="6" t="s">
        <v>40</v>
      </c>
      <c r="B96" s="1" t="s">
        <v>18</v>
      </c>
      <c r="C96" s="1">
        <v>24</v>
      </c>
      <c r="D96" s="1">
        <v>85</v>
      </c>
      <c r="E96" s="1">
        <v>1.75</v>
      </c>
      <c r="F96" s="1">
        <f>F95+45000</f>
        <v>1045000</v>
      </c>
      <c r="G96" s="1" t="s">
        <v>24</v>
      </c>
      <c r="H96" s="1" t="s">
        <v>25</v>
      </c>
      <c r="I96" s="1">
        <v>1</v>
      </c>
      <c r="J96" s="2" t="s">
        <v>15</v>
      </c>
      <c r="K96" s="7" t="s">
        <v>27</v>
      </c>
    </row>
    <row r="97" spans="1:11" x14ac:dyDescent="0.25">
      <c r="A97" s="6" t="s">
        <v>41</v>
      </c>
      <c r="B97" s="1" t="s">
        <v>18</v>
      </c>
      <c r="C97" s="1">
        <v>22</v>
      </c>
      <c r="D97" s="1">
        <v>72</v>
      </c>
      <c r="E97" s="1">
        <v>1.74</v>
      </c>
      <c r="F97" s="1">
        <f>F96+45000</f>
        <v>1090000</v>
      </c>
      <c r="G97" s="1" t="s">
        <v>13</v>
      </c>
      <c r="H97" s="1" t="s">
        <v>14</v>
      </c>
      <c r="I97" s="1">
        <v>1</v>
      </c>
      <c r="J97" s="2" t="s">
        <v>21</v>
      </c>
      <c r="K97" s="7" t="s">
        <v>16</v>
      </c>
    </row>
    <row r="98" spans="1:11" x14ac:dyDescent="0.25">
      <c r="A98" s="6" t="s">
        <v>42</v>
      </c>
      <c r="B98" s="1" t="s">
        <v>12</v>
      </c>
      <c r="C98" s="1">
        <v>25</v>
      </c>
      <c r="D98" s="1">
        <v>73</v>
      </c>
      <c r="E98" s="1">
        <v>1.68</v>
      </c>
      <c r="F98" s="1">
        <f>F97+45000</f>
        <v>1135000</v>
      </c>
      <c r="G98" s="1" t="s">
        <v>24</v>
      </c>
      <c r="H98" s="1" t="s">
        <v>14</v>
      </c>
      <c r="I98" s="1">
        <v>1</v>
      </c>
      <c r="J98" s="2" t="s">
        <v>21</v>
      </c>
      <c r="K98" s="7" t="s">
        <v>16</v>
      </c>
    </row>
    <row r="99" spans="1:11" ht="15.75" thickBot="1" x14ac:dyDescent="0.3">
      <c r="A99" s="8" t="s">
        <v>43</v>
      </c>
      <c r="B99" s="9" t="s">
        <v>12</v>
      </c>
      <c r="C99" s="9">
        <v>33</v>
      </c>
      <c r="D99" s="9">
        <v>65</v>
      </c>
      <c r="E99" s="9">
        <v>1.65</v>
      </c>
      <c r="F99" s="9">
        <f>F98+45000</f>
        <v>1180000</v>
      </c>
      <c r="G99" s="9" t="s">
        <v>24</v>
      </c>
      <c r="H99" s="9" t="s">
        <v>25</v>
      </c>
      <c r="I99" s="9">
        <v>5</v>
      </c>
      <c r="J99" s="10" t="s">
        <v>26</v>
      </c>
      <c r="K99" s="11" t="s">
        <v>27</v>
      </c>
    </row>
  </sheetData>
  <mergeCells count="4">
    <mergeCell ref="A1:K2"/>
    <mergeCell ref="A26:K27"/>
    <mergeCell ref="A52:K53"/>
    <mergeCell ref="A77:K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workbookViewId="0">
      <selection activeCell="L25" sqref="L25"/>
    </sheetView>
  </sheetViews>
  <sheetFormatPr baseColWidth="10" defaultRowHeight="15" x14ac:dyDescent="0.25"/>
  <sheetData>
    <row r="1" spans="1:10" x14ac:dyDescent="0.25">
      <c r="A1" s="116" t="s">
        <v>104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4" spans="1:10" ht="15.75" thickBot="1" x14ac:dyDescent="0.3"/>
    <row r="5" spans="1:10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x14ac:dyDescent="0.25">
      <c r="A6" s="6" t="s">
        <v>11</v>
      </c>
      <c r="B6" s="1" t="s">
        <v>12</v>
      </c>
      <c r="C6" s="1">
        <v>25</v>
      </c>
      <c r="D6" s="1">
        <v>60</v>
      </c>
      <c r="E6" s="1">
        <v>1.73</v>
      </c>
      <c r="F6" s="1">
        <v>450000</v>
      </c>
      <c r="G6" s="1" t="s">
        <v>13</v>
      </c>
      <c r="H6" s="1" t="s">
        <v>14</v>
      </c>
      <c r="I6" s="1">
        <v>2</v>
      </c>
      <c r="J6" s="2" t="s">
        <v>15</v>
      </c>
    </row>
    <row r="7" spans="1:10" x14ac:dyDescent="0.25">
      <c r="A7" s="6" t="s">
        <v>17</v>
      </c>
      <c r="B7" s="1" t="s">
        <v>18</v>
      </c>
      <c r="C7" s="1">
        <v>26</v>
      </c>
      <c r="D7" s="1">
        <v>70</v>
      </c>
      <c r="E7" s="1">
        <v>1.85</v>
      </c>
      <c r="F7" s="1">
        <f>F6+45000</f>
        <v>495000</v>
      </c>
      <c r="G7" s="1" t="s">
        <v>19</v>
      </c>
      <c r="H7" s="1" t="s">
        <v>20</v>
      </c>
      <c r="I7" s="1">
        <v>2</v>
      </c>
      <c r="J7" s="2" t="s">
        <v>21</v>
      </c>
    </row>
    <row r="8" spans="1:10" x14ac:dyDescent="0.25">
      <c r="A8" s="6" t="s">
        <v>23</v>
      </c>
      <c r="B8" s="1" t="s">
        <v>18</v>
      </c>
      <c r="C8" s="1">
        <v>22</v>
      </c>
      <c r="D8" s="1">
        <v>85</v>
      </c>
      <c r="E8" s="1">
        <v>1.75</v>
      </c>
      <c r="F8" s="1">
        <f>F7+45000</f>
        <v>540000</v>
      </c>
      <c r="G8" s="1" t="s">
        <v>24</v>
      </c>
      <c r="H8" s="1" t="s">
        <v>25</v>
      </c>
      <c r="I8" s="1">
        <v>1</v>
      </c>
      <c r="J8" s="2" t="s">
        <v>26</v>
      </c>
    </row>
    <row r="9" spans="1:10" x14ac:dyDescent="0.25">
      <c r="A9" s="6" t="s">
        <v>28</v>
      </c>
      <c r="B9" s="1" t="s">
        <v>18</v>
      </c>
      <c r="C9" s="1">
        <v>22</v>
      </c>
      <c r="D9" s="1">
        <v>72</v>
      </c>
      <c r="E9" s="1">
        <v>1.74</v>
      </c>
      <c r="F9" s="1">
        <f t="shared" ref="F9:F18" si="0">F8+45000</f>
        <v>585000</v>
      </c>
      <c r="G9" s="1" t="s">
        <v>13</v>
      </c>
      <c r="H9" s="1" t="s">
        <v>14</v>
      </c>
      <c r="I9" s="1">
        <v>1</v>
      </c>
      <c r="J9" s="2" t="s">
        <v>15</v>
      </c>
    </row>
    <row r="10" spans="1:10" x14ac:dyDescent="0.25">
      <c r="A10" s="6" t="s">
        <v>29</v>
      </c>
      <c r="B10" s="1" t="s">
        <v>12</v>
      </c>
      <c r="C10" s="1">
        <v>16</v>
      </c>
      <c r="D10" s="1">
        <v>73</v>
      </c>
      <c r="E10" s="1">
        <v>1.68</v>
      </c>
      <c r="F10" s="1">
        <f t="shared" si="0"/>
        <v>630000</v>
      </c>
      <c r="G10" s="1" t="s">
        <v>24</v>
      </c>
      <c r="H10" s="1" t="s">
        <v>14</v>
      </c>
      <c r="I10" s="1">
        <v>1</v>
      </c>
      <c r="J10" s="2" t="s">
        <v>26</v>
      </c>
    </row>
    <row r="11" spans="1:10" x14ac:dyDescent="0.25">
      <c r="A11" s="6" t="s">
        <v>30</v>
      </c>
      <c r="B11" s="1" t="s">
        <v>12</v>
      </c>
      <c r="C11" s="1">
        <v>23</v>
      </c>
      <c r="D11" s="1">
        <v>65</v>
      </c>
      <c r="E11" s="1">
        <v>1.65</v>
      </c>
      <c r="F11" s="1">
        <f t="shared" si="0"/>
        <v>675000</v>
      </c>
      <c r="G11" s="1" t="s">
        <v>24</v>
      </c>
      <c r="H11" s="1" t="s">
        <v>25</v>
      </c>
      <c r="I11" s="1">
        <v>5</v>
      </c>
      <c r="J11" s="2" t="s">
        <v>26</v>
      </c>
    </row>
    <row r="12" spans="1:10" x14ac:dyDescent="0.25">
      <c r="A12" s="6" t="s">
        <v>31</v>
      </c>
      <c r="B12" s="1" t="s">
        <v>18</v>
      </c>
      <c r="C12" s="1">
        <v>21</v>
      </c>
      <c r="D12" s="1">
        <v>68</v>
      </c>
      <c r="E12" s="1">
        <v>1.82</v>
      </c>
      <c r="F12" s="1">
        <f t="shared" si="0"/>
        <v>720000</v>
      </c>
      <c r="G12" s="1" t="s">
        <v>19</v>
      </c>
      <c r="H12" s="1" t="s">
        <v>25</v>
      </c>
      <c r="I12" s="1">
        <v>2</v>
      </c>
      <c r="J12" s="2" t="s">
        <v>15</v>
      </c>
    </row>
    <row r="13" spans="1:10" x14ac:dyDescent="0.25">
      <c r="A13" s="6" t="s">
        <v>32</v>
      </c>
      <c r="B13" s="1" t="s">
        <v>18</v>
      </c>
      <c r="C13" s="1">
        <v>35</v>
      </c>
      <c r="D13" s="1">
        <v>72</v>
      </c>
      <c r="E13" s="1">
        <v>1.75</v>
      </c>
      <c r="F13" s="1">
        <f t="shared" si="0"/>
        <v>765000</v>
      </c>
      <c r="G13" s="1" t="s">
        <v>13</v>
      </c>
      <c r="H13" s="1" t="s">
        <v>20</v>
      </c>
      <c r="I13" s="1">
        <v>4</v>
      </c>
      <c r="J13" s="2" t="s">
        <v>15</v>
      </c>
    </row>
    <row r="14" spans="1:10" x14ac:dyDescent="0.25">
      <c r="A14" s="6" t="s">
        <v>33</v>
      </c>
      <c r="B14" s="1" t="s">
        <v>18</v>
      </c>
      <c r="C14" s="1">
        <v>36</v>
      </c>
      <c r="D14" s="1">
        <v>74</v>
      </c>
      <c r="E14" s="1">
        <v>1.6</v>
      </c>
      <c r="F14" s="1">
        <f t="shared" si="0"/>
        <v>810000</v>
      </c>
      <c r="G14" s="1" t="s">
        <v>13</v>
      </c>
      <c r="H14" s="1" t="s">
        <v>20</v>
      </c>
      <c r="I14" s="1">
        <v>5</v>
      </c>
      <c r="J14" s="2" t="s">
        <v>15</v>
      </c>
    </row>
    <row r="15" spans="1:10" x14ac:dyDescent="0.25">
      <c r="A15" s="6" t="s">
        <v>34</v>
      </c>
      <c r="B15" s="1" t="s">
        <v>12</v>
      </c>
      <c r="C15" s="1">
        <v>37</v>
      </c>
      <c r="D15" s="1">
        <v>80</v>
      </c>
      <c r="E15" s="1">
        <v>1.55</v>
      </c>
      <c r="F15" s="1">
        <f t="shared" si="0"/>
        <v>855000</v>
      </c>
      <c r="G15" s="1" t="s">
        <v>13</v>
      </c>
      <c r="H15" s="1" t="s">
        <v>20</v>
      </c>
      <c r="I15" s="1">
        <v>3</v>
      </c>
      <c r="J15" s="2" t="s">
        <v>21</v>
      </c>
    </row>
    <row r="16" spans="1:10" x14ac:dyDescent="0.25">
      <c r="A16" s="6" t="s">
        <v>35</v>
      </c>
      <c r="B16" s="1" t="s">
        <v>12</v>
      </c>
      <c r="C16" s="1">
        <v>28</v>
      </c>
      <c r="D16" s="1">
        <v>82</v>
      </c>
      <c r="E16" s="1">
        <v>1.65</v>
      </c>
      <c r="F16" s="1">
        <f t="shared" si="0"/>
        <v>900000</v>
      </c>
      <c r="G16" s="1" t="s">
        <v>13</v>
      </c>
      <c r="H16" s="1" t="s">
        <v>25</v>
      </c>
      <c r="I16" s="1">
        <v>4</v>
      </c>
      <c r="J16" s="2" t="s">
        <v>21</v>
      </c>
    </row>
    <row r="17" spans="1:10" x14ac:dyDescent="0.25">
      <c r="A17" s="6" t="s">
        <v>36</v>
      </c>
      <c r="B17" s="1" t="s">
        <v>12</v>
      </c>
      <c r="C17" s="1">
        <v>16</v>
      </c>
      <c r="D17" s="1">
        <v>75</v>
      </c>
      <c r="E17" s="1">
        <v>1.63</v>
      </c>
      <c r="F17" s="1">
        <f t="shared" si="0"/>
        <v>945000</v>
      </c>
      <c r="G17" s="1" t="s">
        <v>19</v>
      </c>
      <c r="H17" s="1" t="s">
        <v>25</v>
      </c>
      <c r="I17" s="1">
        <v>2</v>
      </c>
      <c r="J17" s="2" t="s">
        <v>21</v>
      </c>
    </row>
    <row r="18" spans="1:10" x14ac:dyDescent="0.25">
      <c r="A18" s="6" t="s">
        <v>37</v>
      </c>
      <c r="B18" s="1" t="s">
        <v>12</v>
      </c>
      <c r="C18" s="1">
        <v>18</v>
      </c>
      <c r="D18" s="1">
        <v>84</v>
      </c>
      <c r="E18" s="1">
        <v>1.86</v>
      </c>
      <c r="F18" s="1">
        <f t="shared" si="0"/>
        <v>990000</v>
      </c>
      <c r="G18" s="1" t="s">
        <v>24</v>
      </c>
      <c r="H18" s="1" t="s">
        <v>25</v>
      </c>
      <c r="I18" s="1">
        <v>1</v>
      </c>
      <c r="J18" s="2" t="s">
        <v>26</v>
      </c>
    </row>
    <row r="19" spans="1:10" x14ac:dyDescent="0.25">
      <c r="A19" s="6" t="s">
        <v>38</v>
      </c>
      <c r="B19" s="1" t="s">
        <v>18</v>
      </c>
      <c r="C19" s="1">
        <v>32</v>
      </c>
      <c r="D19" s="1">
        <v>75</v>
      </c>
      <c r="E19" s="1">
        <v>1.63</v>
      </c>
      <c r="F19" s="1">
        <f>F18-35000</f>
        <v>955000</v>
      </c>
      <c r="G19" s="1" t="s">
        <v>24</v>
      </c>
      <c r="H19" s="1" t="s">
        <v>14</v>
      </c>
      <c r="I19" s="1">
        <v>1</v>
      </c>
      <c r="J19" s="2" t="s">
        <v>21</v>
      </c>
    </row>
    <row r="20" spans="1:10" x14ac:dyDescent="0.25">
      <c r="A20" s="6" t="s">
        <v>39</v>
      </c>
      <c r="B20" s="1" t="s">
        <v>18</v>
      </c>
      <c r="C20" s="1">
        <v>26</v>
      </c>
      <c r="D20" s="1">
        <v>70</v>
      </c>
      <c r="E20" s="1">
        <v>1.85</v>
      </c>
      <c r="F20" s="1">
        <f>F19+45000</f>
        <v>1000000</v>
      </c>
      <c r="G20" s="1" t="s">
        <v>19</v>
      </c>
      <c r="H20" s="1" t="s">
        <v>20</v>
      </c>
      <c r="I20" s="1">
        <v>2</v>
      </c>
      <c r="J20" s="2" t="s">
        <v>15</v>
      </c>
    </row>
    <row r="21" spans="1:10" x14ac:dyDescent="0.25">
      <c r="A21" s="6" t="s">
        <v>40</v>
      </c>
      <c r="B21" s="1" t="s">
        <v>18</v>
      </c>
      <c r="C21" s="1">
        <v>24</v>
      </c>
      <c r="D21" s="1">
        <v>85</v>
      </c>
      <c r="E21" s="1">
        <v>1.75</v>
      </c>
      <c r="F21" s="1">
        <f>F20+45000</f>
        <v>1045000</v>
      </c>
      <c r="G21" s="1" t="s">
        <v>24</v>
      </c>
      <c r="H21" s="1" t="s">
        <v>25</v>
      </c>
      <c r="I21" s="1">
        <v>1</v>
      </c>
      <c r="J21" s="2" t="s">
        <v>15</v>
      </c>
    </row>
    <row r="22" spans="1:10" x14ac:dyDescent="0.25">
      <c r="A22" s="6" t="s">
        <v>41</v>
      </c>
      <c r="B22" s="1" t="s">
        <v>18</v>
      </c>
      <c r="C22" s="1">
        <v>22</v>
      </c>
      <c r="D22" s="1">
        <v>72</v>
      </c>
      <c r="E22" s="1">
        <v>1.74</v>
      </c>
      <c r="F22" s="1">
        <f>F21+45000</f>
        <v>1090000</v>
      </c>
      <c r="G22" s="1" t="s">
        <v>13</v>
      </c>
      <c r="H22" s="1" t="s">
        <v>14</v>
      </c>
      <c r="I22" s="1">
        <v>1</v>
      </c>
      <c r="J22" s="2" t="s">
        <v>21</v>
      </c>
    </row>
    <row r="23" spans="1:10" x14ac:dyDescent="0.25">
      <c r="A23" s="6" t="s">
        <v>42</v>
      </c>
      <c r="B23" s="1" t="s">
        <v>12</v>
      </c>
      <c r="C23" s="1">
        <v>25</v>
      </c>
      <c r="D23" s="1">
        <v>73</v>
      </c>
      <c r="E23" s="1">
        <v>1.68</v>
      </c>
      <c r="F23" s="1">
        <f>F22+45000</f>
        <v>1135000</v>
      </c>
      <c r="G23" s="1" t="s">
        <v>24</v>
      </c>
      <c r="H23" s="1" t="s">
        <v>14</v>
      </c>
      <c r="I23" s="1">
        <v>1</v>
      </c>
      <c r="J23" s="2" t="s">
        <v>21</v>
      </c>
    </row>
    <row r="24" spans="1:10" ht="15.75" thickBot="1" x14ac:dyDescent="0.3">
      <c r="A24" s="8" t="s">
        <v>43</v>
      </c>
      <c r="B24" s="9" t="s">
        <v>12</v>
      </c>
      <c r="C24" s="9">
        <v>33</v>
      </c>
      <c r="D24" s="9">
        <v>65</v>
      </c>
      <c r="E24" s="9">
        <v>1.65</v>
      </c>
      <c r="F24" s="9">
        <f>F23+45000</f>
        <v>1180000</v>
      </c>
      <c r="G24" s="9" t="s">
        <v>24</v>
      </c>
      <c r="H24" s="9" t="s">
        <v>25</v>
      </c>
      <c r="I24" s="9">
        <v>5</v>
      </c>
      <c r="J24" s="10" t="s">
        <v>26</v>
      </c>
    </row>
    <row r="26" spans="1:10" ht="15.75" thickBot="1" x14ac:dyDescent="0.3"/>
    <row r="27" spans="1:10" x14ac:dyDescent="0.25">
      <c r="A27" s="4" t="s">
        <v>1</v>
      </c>
      <c r="B27" s="117" t="s">
        <v>105</v>
      </c>
      <c r="C27" s="118"/>
      <c r="D27" s="118"/>
      <c r="E27" s="118"/>
      <c r="F27" s="118"/>
      <c r="G27" s="4" t="s">
        <v>5</v>
      </c>
      <c r="H27" s="118" t="s">
        <v>109</v>
      </c>
      <c r="I27" s="118"/>
      <c r="J27" s="118"/>
    </row>
    <row r="28" spans="1:10" ht="15.75" thickBot="1" x14ac:dyDescent="0.3"/>
    <row r="29" spans="1:10" x14ac:dyDescent="0.25">
      <c r="A29" s="4" t="s">
        <v>2</v>
      </c>
      <c r="B29" t="s">
        <v>106</v>
      </c>
      <c r="G29" s="4" t="s">
        <v>6</v>
      </c>
      <c r="H29" t="s">
        <v>110</v>
      </c>
    </row>
    <row r="30" spans="1:10" ht="15.75" thickBot="1" x14ac:dyDescent="0.3"/>
    <row r="31" spans="1:10" x14ac:dyDescent="0.25">
      <c r="A31" s="4" t="s">
        <v>3</v>
      </c>
      <c r="B31" t="s">
        <v>107</v>
      </c>
      <c r="G31" s="4" t="s">
        <v>8</v>
      </c>
      <c r="H31" t="s">
        <v>111</v>
      </c>
    </row>
    <row r="32" spans="1:10" ht="15.75" thickBot="1" x14ac:dyDescent="0.3"/>
    <row r="33" spans="1:8" x14ac:dyDescent="0.25">
      <c r="A33" s="4" t="s">
        <v>4</v>
      </c>
      <c r="B33" t="s">
        <v>108</v>
      </c>
      <c r="G33" s="4" t="s">
        <v>9</v>
      </c>
      <c r="H33" t="s">
        <v>112</v>
      </c>
    </row>
  </sheetData>
  <mergeCells count="1">
    <mergeCell ref="A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90" zoomScaleNormal="90" workbookViewId="0">
      <selection activeCell="F58" sqref="F58"/>
    </sheetView>
  </sheetViews>
  <sheetFormatPr baseColWidth="10" defaultRowHeight="15" x14ac:dyDescent="0.25"/>
  <cols>
    <col min="2" max="2" width="8.42578125" customWidth="1"/>
    <col min="3" max="3" width="8.7109375" customWidth="1"/>
    <col min="4" max="4" width="9.5703125" customWidth="1"/>
    <col min="9" max="9" width="7.42578125" customWidth="1"/>
    <col min="10" max="10" width="9.5703125" customWidth="1"/>
    <col min="12" max="12" width="5" customWidth="1"/>
    <col min="19" max="19" width="12.85546875" customWidth="1"/>
  </cols>
  <sheetData>
    <row r="1" spans="1:20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20" ht="15.75" thickBot="1" x14ac:dyDescent="0.3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  <c r="M2" s="3" t="s">
        <v>1</v>
      </c>
      <c r="N2" s="5" t="s">
        <v>2</v>
      </c>
      <c r="O2" s="27" t="s">
        <v>0</v>
      </c>
      <c r="P2" s="28" t="s">
        <v>3</v>
      </c>
      <c r="Q2" s="28" t="s">
        <v>4</v>
      </c>
      <c r="R2" s="28" t="s">
        <v>5</v>
      </c>
      <c r="S2" s="28" t="s">
        <v>6</v>
      </c>
      <c r="T2" s="29" t="s">
        <v>7</v>
      </c>
    </row>
    <row r="3" spans="1:20" ht="15.75" thickBot="1" x14ac:dyDescent="0.3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  <c r="M3" s="8" t="s">
        <v>12</v>
      </c>
      <c r="N3" s="12" t="s">
        <v>48</v>
      </c>
    </row>
    <row r="4" spans="1:20" ht="15.75" thickBot="1" x14ac:dyDescent="0.3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20" ht="15.75" thickBot="1" x14ac:dyDescent="0.3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  <c r="M5" s="3" t="s">
        <v>9</v>
      </c>
      <c r="N5" s="5" t="s">
        <v>10</v>
      </c>
      <c r="O5" s="27" t="s">
        <v>0</v>
      </c>
      <c r="P5" s="28" t="s">
        <v>1</v>
      </c>
      <c r="Q5" s="28" t="s">
        <v>2</v>
      </c>
      <c r="R5" s="28" t="s">
        <v>3</v>
      </c>
      <c r="S5" s="28" t="s">
        <v>4</v>
      </c>
      <c r="T5" s="29" t="s">
        <v>5</v>
      </c>
    </row>
    <row r="6" spans="1:20" ht="15.75" thickBot="1" x14ac:dyDescent="0.3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  <c r="M6" s="13" t="s">
        <v>15</v>
      </c>
      <c r="N6" s="11" t="s">
        <v>16</v>
      </c>
    </row>
    <row r="7" spans="1:20" ht="15.75" thickBot="1" x14ac:dyDescent="0.3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20" ht="15.75" thickBot="1" x14ac:dyDescent="0.3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  <c r="M8" s="3" t="s">
        <v>6</v>
      </c>
      <c r="N8" s="5" t="s">
        <v>8</v>
      </c>
      <c r="O8" s="27" t="s">
        <v>0</v>
      </c>
      <c r="P8" s="28" t="s">
        <v>1</v>
      </c>
      <c r="Q8" s="28" t="s">
        <v>2</v>
      </c>
      <c r="R8" s="28" t="s">
        <v>3</v>
      </c>
      <c r="S8" s="28" t="s">
        <v>4</v>
      </c>
      <c r="T8" s="29" t="s">
        <v>5</v>
      </c>
    </row>
    <row r="9" spans="1:20" ht="15.75" thickBot="1" x14ac:dyDescent="0.3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  <c r="M9" s="8" t="s">
        <v>13</v>
      </c>
      <c r="N9" s="12" t="s">
        <v>49</v>
      </c>
    </row>
    <row r="10" spans="1:20" ht="15.75" thickBot="1" x14ac:dyDescent="0.3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20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  <c r="M11" s="3" t="s">
        <v>7</v>
      </c>
      <c r="N11" s="5" t="s">
        <v>5</v>
      </c>
      <c r="O11" s="25" t="s">
        <v>0</v>
      </c>
      <c r="P11" s="26" t="s">
        <v>1</v>
      </c>
      <c r="Q11" s="26" t="s">
        <v>2</v>
      </c>
      <c r="R11" s="26" t="s">
        <v>3</v>
      </c>
      <c r="S11" s="26" t="s">
        <v>4</v>
      </c>
      <c r="T11" s="26" t="s">
        <v>6</v>
      </c>
    </row>
    <row r="12" spans="1:20" ht="15.75" thickBot="1" x14ac:dyDescent="0.3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  <c r="M12" s="8" t="s">
        <v>20</v>
      </c>
      <c r="N12" s="12" t="s">
        <v>50</v>
      </c>
    </row>
    <row r="13" spans="1:20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20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20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20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workbookViewId="0">
      <selection activeCell="F58" sqref="F58"/>
    </sheetView>
  </sheetViews>
  <sheetFormatPr baseColWidth="10" defaultRowHeight="15" x14ac:dyDescent="0.25"/>
  <cols>
    <col min="3" max="3" width="14.140625" customWidth="1"/>
    <col min="4" max="4" width="13.5703125" customWidth="1"/>
    <col min="5" max="5" width="13.85546875" customWidth="1"/>
    <col min="6" max="6" width="14.7109375" customWidth="1"/>
    <col min="7" max="7" width="17" customWidth="1"/>
    <col min="8" max="8" width="15.42578125" customWidth="1"/>
  </cols>
  <sheetData>
    <row r="1" spans="1:1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25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</row>
    <row r="3" spans="1:11" x14ac:dyDescent="0.25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</row>
    <row r="4" spans="1:11" x14ac:dyDescent="0.25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11" x14ac:dyDescent="0.25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</row>
    <row r="6" spans="1:11" x14ac:dyDescent="0.25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</row>
    <row r="7" spans="1:11" x14ac:dyDescent="0.25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11" x14ac:dyDescent="0.25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</row>
    <row r="9" spans="1:11" x14ac:dyDescent="0.25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</row>
    <row r="10" spans="1:11" x14ac:dyDescent="0.25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11" x14ac:dyDescent="0.25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</row>
    <row r="12" spans="1:11" x14ac:dyDescent="0.25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</row>
    <row r="13" spans="1:11" x14ac:dyDescent="0.25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11" x14ac:dyDescent="0.25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11" x14ac:dyDescent="0.25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11" x14ac:dyDescent="0.25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 x14ac:dyDescent="0.25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 x14ac:dyDescent="0.25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 x14ac:dyDescent="0.25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 x14ac:dyDescent="0.3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  <row r="21" spans="1:11" ht="15.75" thickBot="1" x14ac:dyDescent="0.3"/>
    <row r="22" spans="1:11" ht="15.75" thickBot="1" x14ac:dyDescent="0.3">
      <c r="C22" s="31" t="s">
        <v>51</v>
      </c>
      <c r="D22" s="32" t="s">
        <v>52</v>
      </c>
      <c r="E22" s="32" t="s">
        <v>53</v>
      </c>
      <c r="F22" s="32" t="s">
        <v>54</v>
      </c>
      <c r="G22" s="33" t="s">
        <v>55</v>
      </c>
      <c r="H22" s="34" t="s">
        <v>56</v>
      </c>
    </row>
    <row r="23" spans="1:11" x14ac:dyDescent="0.25">
      <c r="A23" s="15" t="s">
        <v>6</v>
      </c>
      <c r="B23" s="17"/>
      <c r="C23" s="18"/>
      <c r="D23" s="18"/>
      <c r="E23" s="18"/>
      <c r="F23" s="18"/>
      <c r="G23" s="18"/>
      <c r="H23" s="19"/>
    </row>
    <row r="24" spans="1:11" ht="15.75" thickBot="1" x14ac:dyDescent="0.3">
      <c r="A24" s="16"/>
      <c r="B24" s="20" t="s">
        <v>13</v>
      </c>
      <c r="C24" s="14"/>
      <c r="D24" s="14"/>
      <c r="E24" s="14"/>
      <c r="F24" s="14"/>
      <c r="G24" s="14"/>
      <c r="H24" s="21"/>
    </row>
    <row r="25" spans="1:11" x14ac:dyDescent="0.25">
      <c r="B25" s="20" t="s">
        <v>19</v>
      </c>
      <c r="C25" s="14"/>
      <c r="D25" s="14"/>
      <c r="E25" s="14"/>
      <c r="F25" s="14"/>
      <c r="G25" s="14"/>
      <c r="H25" s="21"/>
    </row>
    <row r="26" spans="1:11" ht="15.75" thickBot="1" x14ac:dyDescent="0.3">
      <c r="B26" s="22" t="s">
        <v>24</v>
      </c>
      <c r="C26" s="23"/>
      <c r="D26" s="23"/>
      <c r="E26" s="23"/>
      <c r="F26" s="23"/>
      <c r="G26" s="23"/>
      <c r="H26" s="24"/>
    </row>
    <row r="28" spans="1:11" ht="15.75" thickBot="1" x14ac:dyDescent="0.3"/>
    <row r="29" spans="1:11" ht="15.75" thickBot="1" x14ac:dyDescent="0.3">
      <c r="C29" s="35" t="s">
        <v>56</v>
      </c>
      <c r="D29" s="36" t="s">
        <v>52</v>
      </c>
      <c r="E29" s="37" t="s">
        <v>51</v>
      </c>
      <c r="F29" s="36" t="s">
        <v>54</v>
      </c>
      <c r="G29" s="38" t="s">
        <v>55</v>
      </c>
      <c r="H29" s="39" t="s">
        <v>53</v>
      </c>
    </row>
    <row r="30" spans="1:11" ht="15.75" thickBot="1" x14ac:dyDescent="0.3">
      <c r="A30" s="42" t="s">
        <v>7</v>
      </c>
      <c r="B30" s="17"/>
      <c r="C30" s="18"/>
      <c r="D30" s="18"/>
      <c r="E30" s="18"/>
      <c r="F30" s="18"/>
      <c r="G30" s="18"/>
      <c r="H30" s="19"/>
    </row>
    <row r="31" spans="1:11" ht="15.75" thickBot="1" x14ac:dyDescent="0.3">
      <c r="A31" s="43"/>
      <c r="B31" s="20" t="s">
        <v>14</v>
      </c>
      <c r="C31" s="14"/>
      <c r="D31" s="14"/>
      <c r="E31" s="14"/>
      <c r="F31" s="14"/>
      <c r="G31" s="14"/>
      <c r="H31" s="21"/>
    </row>
    <row r="32" spans="1:11" x14ac:dyDescent="0.25">
      <c r="B32" s="20" t="s">
        <v>20</v>
      </c>
      <c r="C32" s="14"/>
      <c r="D32" s="14"/>
      <c r="E32" s="14"/>
      <c r="F32" s="14"/>
      <c r="G32" s="14"/>
      <c r="H32" s="21"/>
    </row>
    <row r="33" spans="1:8" ht="15.75" thickBot="1" x14ac:dyDescent="0.3">
      <c r="B33" s="22" t="s">
        <v>25</v>
      </c>
      <c r="C33" s="23"/>
      <c r="D33" s="23"/>
      <c r="E33" s="23"/>
      <c r="F33" s="23"/>
      <c r="G33" s="23"/>
      <c r="H33" s="24"/>
    </row>
    <row r="35" spans="1:8" ht="15.75" thickBot="1" x14ac:dyDescent="0.3"/>
    <row r="36" spans="1:8" ht="15.75" thickBot="1" x14ac:dyDescent="0.3">
      <c r="C36" s="40" t="s">
        <v>55</v>
      </c>
      <c r="D36" s="36" t="s">
        <v>52</v>
      </c>
      <c r="E36" s="41" t="s">
        <v>57</v>
      </c>
      <c r="F36" s="36" t="s">
        <v>54</v>
      </c>
      <c r="G36" s="37" t="s">
        <v>51</v>
      </c>
      <c r="H36" s="39" t="s">
        <v>58</v>
      </c>
    </row>
    <row r="37" spans="1:8" ht="15.75" thickBot="1" x14ac:dyDescent="0.3">
      <c r="A37" s="42" t="s">
        <v>9</v>
      </c>
      <c r="B37" s="17"/>
      <c r="C37" s="18"/>
      <c r="D37" s="18"/>
      <c r="E37" s="18"/>
      <c r="F37" s="18"/>
      <c r="G37" s="18"/>
      <c r="H37" s="19"/>
    </row>
    <row r="38" spans="1:8" ht="15.75" thickBot="1" x14ac:dyDescent="0.3">
      <c r="A38" s="43"/>
      <c r="B38" s="30" t="s">
        <v>15</v>
      </c>
      <c r="C38" s="14"/>
      <c r="D38" s="14"/>
      <c r="E38" s="14"/>
      <c r="F38" s="14"/>
      <c r="G38" s="14"/>
      <c r="H38" s="21"/>
    </row>
    <row r="39" spans="1:8" x14ac:dyDescent="0.25">
      <c r="B39" s="30" t="s">
        <v>21</v>
      </c>
      <c r="C39" s="14"/>
      <c r="D39" s="14"/>
      <c r="E39" s="14"/>
      <c r="F39" s="14"/>
      <c r="G39" s="14"/>
      <c r="H39" s="21"/>
    </row>
    <row r="40" spans="1:8" ht="15.75" thickBot="1" x14ac:dyDescent="0.3">
      <c r="B40" s="13" t="s">
        <v>26</v>
      </c>
      <c r="C40" s="23"/>
      <c r="D40" s="23"/>
      <c r="E40" s="23"/>
      <c r="F40" s="23"/>
      <c r="G40" s="23"/>
      <c r="H40" s="24"/>
    </row>
    <row r="42" spans="1:8" ht="15.75" thickBot="1" x14ac:dyDescent="0.3"/>
    <row r="43" spans="1:8" ht="15.75" thickBot="1" x14ac:dyDescent="0.3">
      <c r="C43" s="36" t="s">
        <v>54</v>
      </c>
      <c r="D43" s="38" t="s">
        <v>55</v>
      </c>
      <c r="E43" s="39" t="s">
        <v>53</v>
      </c>
      <c r="F43" s="36" t="s">
        <v>59</v>
      </c>
      <c r="G43" s="37" t="s">
        <v>51</v>
      </c>
      <c r="H43" s="39" t="s">
        <v>57</v>
      </c>
    </row>
    <row r="44" spans="1:8" ht="15.75" thickBot="1" x14ac:dyDescent="0.3">
      <c r="A44" s="42" t="s">
        <v>1</v>
      </c>
      <c r="B44" s="17"/>
      <c r="C44" s="18"/>
      <c r="D44" s="18"/>
      <c r="E44" s="18"/>
      <c r="F44" s="18"/>
      <c r="G44" s="18"/>
      <c r="H44" s="19"/>
    </row>
    <row r="45" spans="1:8" ht="15.75" thickBot="1" x14ac:dyDescent="0.3">
      <c r="A45" s="43"/>
      <c r="B45" s="6" t="s">
        <v>12</v>
      </c>
      <c r="C45" s="14"/>
      <c r="D45" s="14"/>
      <c r="E45" s="14"/>
      <c r="F45" s="14"/>
      <c r="G45" s="14"/>
      <c r="H45" s="21"/>
    </row>
    <row r="46" spans="1:8" ht="15.75" thickBot="1" x14ac:dyDescent="0.3">
      <c r="B46" s="8" t="s">
        <v>18</v>
      </c>
      <c r="C46" s="23"/>
      <c r="D46" s="23"/>
      <c r="E46" s="23"/>
      <c r="F46" s="23"/>
      <c r="G46" s="23"/>
      <c r="H46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baseColWidth="10" defaultRowHeight="15" x14ac:dyDescent="0.25"/>
  <sheetData>
    <row r="1" spans="1:7" ht="15.75" thickBot="1" x14ac:dyDescent="0.3">
      <c r="A1" s="76" t="s">
        <v>0</v>
      </c>
      <c r="B1" s="77" t="s">
        <v>1</v>
      </c>
      <c r="C1" s="77" t="s">
        <v>6</v>
      </c>
      <c r="D1" s="77" t="s">
        <v>2</v>
      </c>
      <c r="E1" s="77" t="s">
        <v>3</v>
      </c>
      <c r="F1" s="77" t="s">
        <v>5</v>
      </c>
      <c r="G1" s="78" t="s">
        <v>6</v>
      </c>
    </row>
    <row r="2" spans="1:7" x14ac:dyDescent="0.25">
      <c r="A2" s="79" t="s">
        <v>11</v>
      </c>
      <c r="B2" s="79" t="s">
        <v>12</v>
      </c>
      <c r="C2" s="79" t="s">
        <v>13</v>
      </c>
      <c r="D2" s="79">
        <v>25</v>
      </c>
      <c r="E2" s="79">
        <v>60</v>
      </c>
      <c r="F2" s="79">
        <v>450000</v>
      </c>
      <c r="G2" s="82" t="s">
        <v>13</v>
      </c>
    </row>
    <row r="3" spans="1:7" x14ac:dyDescent="0.25">
      <c r="A3" s="80" t="s">
        <v>17</v>
      </c>
      <c r="B3" s="80" t="s">
        <v>18</v>
      </c>
      <c r="C3" s="80" t="s">
        <v>19</v>
      </c>
      <c r="D3" s="80">
        <v>26</v>
      </c>
      <c r="E3" s="80">
        <v>70</v>
      </c>
      <c r="F3" s="80">
        <f>F2+45000</f>
        <v>495000</v>
      </c>
      <c r="G3" s="83" t="s">
        <v>19</v>
      </c>
    </row>
    <row r="4" spans="1:7" x14ac:dyDescent="0.25">
      <c r="A4" s="80" t="s">
        <v>23</v>
      </c>
      <c r="B4" s="80" t="s">
        <v>18</v>
      </c>
      <c r="C4" s="80" t="s">
        <v>24</v>
      </c>
      <c r="D4" s="80">
        <v>22</v>
      </c>
      <c r="E4" s="80">
        <v>85</v>
      </c>
      <c r="F4" s="80">
        <f>F3+45000</f>
        <v>540000</v>
      </c>
      <c r="G4" s="83" t="s">
        <v>24</v>
      </c>
    </row>
    <row r="5" spans="1:7" x14ac:dyDescent="0.25">
      <c r="A5" s="80" t="s">
        <v>28</v>
      </c>
      <c r="B5" s="80" t="s">
        <v>18</v>
      </c>
      <c r="C5" s="80" t="s">
        <v>13</v>
      </c>
      <c r="D5" s="80">
        <v>22</v>
      </c>
      <c r="E5" s="80">
        <v>72</v>
      </c>
      <c r="F5" s="80">
        <f t="shared" ref="F5:F8" si="0">F4+45000</f>
        <v>585000</v>
      </c>
      <c r="G5" s="83" t="s">
        <v>13</v>
      </c>
    </row>
    <row r="6" spans="1:7" x14ac:dyDescent="0.25">
      <c r="A6" s="80" t="s">
        <v>29</v>
      </c>
      <c r="B6" s="80" t="s">
        <v>12</v>
      </c>
      <c r="C6" s="80" t="s">
        <v>24</v>
      </c>
      <c r="D6" s="80">
        <v>16</v>
      </c>
      <c r="E6" s="80">
        <v>73</v>
      </c>
      <c r="F6" s="80">
        <f t="shared" si="0"/>
        <v>630000</v>
      </c>
      <c r="G6" s="83" t="s">
        <v>24</v>
      </c>
    </row>
    <row r="7" spans="1:7" x14ac:dyDescent="0.25">
      <c r="A7" s="80" t="s">
        <v>30</v>
      </c>
      <c r="B7" s="80" t="s">
        <v>12</v>
      </c>
      <c r="C7" s="80" t="s">
        <v>24</v>
      </c>
      <c r="D7" s="80">
        <v>23</v>
      </c>
      <c r="E7" s="80">
        <v>65</v>
      </c>
      <c r="F7" s="80">
        <f t="shared" si="0"/>
        <v>675000</v>
      </c>
      <c r="G7" s="83" t="s">
        <v>24</v>
      </c>
    </row>
    <row r="8" spans="1:7" ht="15.75" thickBot="1" x14ac:dyDescent="0.3">
      <c r="A8" s="81" t="s">
        <v>31</v>
      </c>
      <c r="B8" s="81" t="s">
        <v>18</v>
      </c>
      <c r="C8" s="81" t="s">
        <v>19</v>
      </c>
      <c r="D8" s="81">
        <v>21</v>
      </c>
      <c r="E8" s="81">
        <v>68</v>
      </c>
      <c r="F8" s="81">
        <f t="shared" si="0"/>
        <v>720000</v>
      </c>
      <c r="G8" s="84" t="s">
        <v>19</v>
      </c>
    </row>
    <row r="10" spans="1:7" ht="15.75" thickBot="1" x14ac:dyDescent="0.3"/>
    <row r="11" spans="1:7" x14ac:dyDescent="0.25">
      <c r="A11" s="91" t="s">
        <v>83</v>
      </c>
      <c r="B11" s="92"/>
      <c r="C11" s="92"/>
      <c r="D11" s="92"/>
      <c r="E11" s="93"/>
    </row>
    <row r="12" spans="1:7" x14ac:dyDescent="0.25">
      <c r="A12" s="94" t="s">
        <v>84</v>
      </c>
      <c r="B12" s="95"/>
      <c r="C12" s="95"/>
      <c r="D12" s="95"/>
      <c r="E12" s="96"/>
    </row>
    <row r="13" spans="1:7" ht="15.75" thickBot="1" x14ac:dyDescent="0.3">
      <c r="A13" s="97" t="s">
        <v>85</v>
      </c>
      <c r="B13" s="98"/>
      <c r="C13" s="98"/>
      <c r="D13" s="98"/>
      <c r="E13" s="99"/>
    </row>
  </sheetData>
  <mergeCells count="3">
    <mergeCell ref="A11:E11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9"/>
  <sheetViews>
    <sheetView workbookViewId="0">
      <selection activeCell="J18" sqref="J18"/>
    </sheetView>
  </sheetViews>
  <sheetFormatPr baseColWidth="10" defaultRowHeight="15" x14ac:dyDescent="0.25"/>
  <sheetData>
    <row r="1" spans="1:9" ht="15.75" thickBot="1" x14ac:dyDescent="0.3">
      <c r="A1" s="3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90</v>
      </c>
    </row>
    <row r="2" spans="1:9" ht="15.75" thickBot="1" x14ac:dyDescent="0.3">
      <c r="A2" s="6" t="s">
        <v>11</v>
      </c>
      <c r="B2" s="1"/>
      <c r="C2" s="1"/>
      <c r="D2" s="1"/>
      <c r="E2" s="1"/>
      <c r="F2" s="1"/>
      <c r="H2" s="4" t="s">
        <v>1</v>
      </c>
      <c r="I2" t="s">
        <v>86</v>
      </c>
    </row>
    <row r="3" spans="1:9" ht="15.75" thickBot="1" x14ac:dyDescent="0.3">
      <c r="A3" s="6" t="s">
        <v>17</v>
      </c>
      <c r="B3" s="1"/>
      <c r="C3" s="1"/>
      <c r="D3" s="1"/>
      <c r="E3" s="1"/>
      <c r="F3" s="1"/>
      <c r="H3" s="4" t="s">
        <v>2</v>
      </c>
      <c r="I3" t="s">
        <v>87</v>
      </c>
    </row>
    <row r="4" spans="1:9" ht="15.75" thickBot="1" x14ac:dyDescent="0.3">
      <c r="A4" s="6" t="s">
        <v>23</v>
      </c>
      <c r="B4" s="1"/>
      <c r="C4" s="1"/>
      <c r="D4" s="1"/>
      <c r="E4" s="1"/>
      <c r="F4" s="1"/>
      <c r="H4" s="4" t="s">
        <v>4</v>
      </c>
      <c r="I4" t="s">
        <v>88</v>
      </c>
    </row>
    <row r="5" spans="1:9" ht="15.75" thickBot="1" x14ac:dyDescent="0.3">
      <c r="A5" s="6" t="s">
        <v>28</v>
      </c>
      <c r="B5" s="1"/>
      <c r="C5" s="1"/>
      <c r="D5" s="1"/>
      <c r="E5" s="1"/>
      <c r="F5" s="1"/>
      <c r="H5" s="4" t="s">
        <v>5</v>
      </c>
      <c r="I5" t="s">
        <v>89</v>
      </c>
    </row>
    <row r="6" spans="1:9" x14ac:dyDescent="0.25">
      <c r="A6" s="6" t="s">
        <v>29</v>
      </c>
      <c r="B6" s="1"/>
      <c r="C6" s="1"/>
      <c r="D6" s="1"/>
      <c r="E6" s="1"/>
      <c r="F6" s="1"/>
      <c r="H6" s="4" t="s">
        <v>90</v>
      </c>
      <c r="I6" t="s">
        <v>91</v>
      </c>
    </row>
    <row r="7" spans="1:9" x14ac:dyDescent="0.25">
      <c r="A7" s="6" t="s">
        <v>30</v>
      </c>
      <c r="B7" s="1"/>
      <c r="C7" s="1"/>
      <c r="D7" s="1"/>
      <c r="E7" s="1"/>
      <c r="F7" s="1"/>
    </row>
    <row r="8" spans="1:9" x14ac:dyDescent="0.25">
      <c r="A8" s="6" t="s">
        <v>31</v>
      </c>
      <c r="B8" s="1"/>
      <c r="C8" s="1"/>
      <c r="D8" s="1"/>
      <c r="E8" s="1"/>
      <c r="F8" s="1"/>
    </row>
    <row r="9" spans="1:9" x14ac:dyDescent="0.25">
      <c r="A9" s="6" t="s">
        <v>32</v>
      </c>
      <c r="B9" s="1"/>
      <c r="C9" s="1"/>
      <c r="D9" s="1"/>
      <c r="E9" s="1"/>
      <c r="F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workbookViewId="0">
      <selection activeCell="F32" sqref="F32"/>
    </sheetView>
  </sheetViews>
  <sheetFormatPr baseColWidth="10" defaultRowHeight="15" x14ac:dyDescent="0.25"/>
  <cols>
    <col min="1" max="2" width="15.42578125" customWidth="1"/>
    <col min="3" max="3" width="14.28515625" customWidth="1"/>
    <col min="4" max="4" width="15.85546875" customWidth="1"/>
    <col min="6" max="6" width="16.42578125" customWidth="1"/>
    <col min="7" max="7" width="15" customWidth="1"/>
    <col min="8" max="9" width="14.85546875" customWidth="1"/>
  </cols>
  <sheetData>
    <row r="1" spans="1:9" ht="15.75" thickBot="1" x14ac:dyDescent="0.3">
      <c r="A1" s="87" t="s">
        <v>60</v>
      </c>
      <c r="B1" s="88"/>
      <c r="C1" s="88"/>
      <c r="D1" s="89"/>
      <c r="E1" s="44"/>
      <c r="F1" s="87" t="s">
        <v>61</v>
      </c>
      <c r="G1" s="88"/>
      <c r="H1" s="88"/>
      <c r="I1" s="89"/>
    </row>
    <row r="2" spans="1:9" ht="15.75" thickBot="1" x14ac:dyDescent="0.3">
      <c r="A2" s="46" t="s">
        <v>62</v>
      </c>
      <c r="B2" s="49" t="s">
        <v>63</v>
      </c>
      <c r="C2" s="50" t="s">
        <v>64</v>
      </c>
      <c r="D2" s="51" t="s">
        <v>65</v>
      </c>
      <c r="E2" s="44"/>
      <c r="F2" s="72" t="s">
        <v>62</v>
      </c>
      <c r="G2" s="49" t="s">
        <v>66</v>
      </c>
      <c r="H2" s="50" t="s">
        <v>66</v>
      </c>
      <c r="I2" s="51" t="s">
        <v>66</v>
      </c>
    </row>
    <row r="3" spans="1:9" x14ac:dyDescent="0.25">
      <c r="A3" s="47" t="s">
        <v>67</v>
      </c>
      <c r="B3" s="63">
        <v>800000</v>
      </c>
      <c r="C3" s="64">
        <f t="shared" ref="C3:D6" si="0">B3+25000</f>
        <v>825000</v>
      </c>
      <c r="D3" s="65">
        <f t="shared" si="0"/>
        <v>850000</v>
      </c>
      <c r="E3" s="44"/>
      <c r="F3" s="74" t="s">
        <v>67</v>
      </c>
      <c r="G3" s="53"/>
      <c r="H3" s="54"/>
      <c r="I3" s="55"/>
    </row>
    <row r="4" spans="1:9" x14ac:dyDescent="0.25">
      <c r="A4" s="47" t="s">
        <v>68</v>
      </c>
      <c r="B4" s="66">
        <v>725000</v>
      </c>
      <c r="C4" s="67">
        <f t="shared" si="0"/>
        <v>750000</v>
      </c>
      <c r="D4" s="68">
        <f t="shared" si="0"/>
        <v>775000</v>
      </c>
      <c r="E4" s="44"/>
      <c r="F4" s="74" t="s">
        <v>68</v>
      </c>
      <c r="G4" s="56"/>
      <c r="H4" s="45"/>
      <c r="I4" s="57"/>
    </row>
    <row r="5" spans="1:9" x14ac:dyDescent="0.25">
      <c r="A5" s="47" t="s">
        <v>69</v>
      </c>
      <c r="B5" s="66">
        <v>600000</v>
      </c>
      <c r="C5" s="67">
        <f t="shared" si="0"/>
        <v>625000</v>
      </c>
      <c r="D5" s="68">
        <f t="shared" si="0"/>
        <v>650000</v>
      </c>
      <c r="E5" s="44"/>
      <c r="F5" s="74" t="s">
        <v>69</v>
      </c>
      <c r="G5" s="56"/>
      <c r="H5" s="45"/>
      <c r="I5" s="57"/>
    </row>
    <row r="6" spans="1:9" ht="15.75" thickBot="1" x14ac:dyDescent="0.3">
      <c r="A6" s="48" t="s">
        <v>70</v>
      </c>
      <c r="B6" s="69">
        <v>550000</v>
      </c>
      <c r="C6" s="70">
        <f t="shared" si="0"/>
        <v>575000</v>
      </c>
      <c r="D6" s="71">
        <f t="shared" si="0"/>
        <v>600000</v>
      </c>
      <c r="E6" s="44"/>
      <c r="F6" s="75" t="s">
        <v>70</v>
      </c>
      <c r="G6" s="58"/>
      <c r="H6" s="59"/>
      <c r="I6" s="60"/>
    </row>
    <row r="7" spans="1:9" ht="15.75" thickBot="1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9" ht="15.75" thickBot="1" x14ac:dyDescent="0.3">
      <c r="A8" s="87" t="s">
        <v>60</v>
      </c>
      <c r="B8" s="88"/>
      <c r="C8" s="88"/>
      <c r="D8" s="89"/>
      <c r="E8" s="44"/>
      <c r="F8" s="87" t="s">
        <v>71</v>
      </c>
      <c r="G8" s="88"/>
      <c r="H8" s="88"/>
      <c r="I8" s="89"/>
    </row>
    <row r="9" spans="1:9" ht="15.75" thickBot="1" x14ac:dyDescent="0.3">
      <c r="A9" s="46" t="s">
        <v>62</v>
      </c>
      <c r="B9" s="49" t="s">
        <v>72</v>
      </c>
      <c r="C9" s="50" t="s">
        <v>73</v>
      </c>
      <c r="D9" s="51" t="s">
        <v>74</v>
      </c>
      <c r="E9" s="44"/>
      <c r="F9" s="72" t="s">
        <v>62</v>
      </c>
      <c r="G9" s="49" t="s">
        <v>66</v>
      </c>
      <c r="H9" s="50" t="s">
        <v>66</v>
      </c>
      <c r="I9" s="51" t="s">
        <v>66</v>
      </c>
    </row>
    <row r="10" spans="1:9" x14ac:dyDescent="0.25">
      <c r="A10" s="47" t="s">
        <v>67</v>
      </c>
      <c r="B10" s="63">
        <v>900000</v>
      </c>
      <c r="C10" s="64">
        <f t="shared" ref="C10:D13" si="1">B10+45000</f>
        <v>945000</v>
      </c>
      <c r="D10" s="65">
        <f t="shared" si="1"/>
        <v>990000</v>
      </c>
      <c r="E10" s="44"/>
      <c r="F10" s="74" t="s">
        <v>67</v>
      </c>
      <c r="G10" s="53"/>
      <c r="H10" s="54"/>
      <c r="I10" s="55"/>
    </row>
    <row r="11" spans="1:9" x14ac:dyDescent="0.25">
      <c r="A11" s="47" t="s">
        <v>68</v>
      </c>
      <c r="B11" s="66">
        <v>780000</v>
      </c>
      <c r="C11" s="67">
        <f t="shared" si="1"/>
        <v>825000</v>
      </c>
      <c r="D11" s="68">
        <f t="shared" si="1"/>
        <v>870000</v>
      </c>
      <c r="E11" s="44"/>
      <c r="F11" s="74" t="s">
        <v>68</v>
      </c>
      <c r="G11" s="56"/>
      <c r="H11" s="45"/>
      <c r="I11" s="57"/>
    </row>
    <row r="12" spans="1:9" x14ac:dyDescent="0.25">
      <c r="A12" s="47" t="s">
        <v>69</v>
      </c>
      <c r="B12" s="66">
        <v>625000</v>
      </c>
      <c r="C12" s="67">
        <f t="shared" si="1"/>
        <v>670000</v>
      </c>
      <c r="D12" s="68">
        <f t="shared" si="1"/>
        <v>715000</v>
      </c>
      <c r="E12" s="44"/>
      <c r="F12" s="74" t="s">
        <v>69</v>
      </c>
      <c r="G12" s="56"/>
      <c r="H12" s="45"/>
      <c r="I12" s="57"/>
    </row>
    <row r="13" spans="1:9" ht="15.75" thickBot="1" x14ac:dyDescent="0.3">
      <c r="A13" s="48" t="s">
        <v>70</v>
      </c>
      <c r="B13" s="69">
        <v>548000</v>
      </c>
      <c r="C13" s="70">
        <f t="shared" si="1"/>
        <v>593000</v>
      </c>
      <c r="D13" s="71">
        <f t="shared" si="1"/>
        <v>638000</v>
      </c>
      <c r="E13" s="44"/>
      <c r="F13" s="75" t="s">
        <v>70</v>
      </c>
      <c r="G13" s="58"/>
      <c r="H13" s="59"/>
      <c r="I13" s="60"/>
    </row>
    <row r="14" spans="1:9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5.75" thickBot="1" x14ac:dyDescent="0.3">
      <c r="A15" s="87" t="s">
        <v>60</v>
      </c>
      <c r="B15" s="88"/>
      <c r="C15" s="88"/>
      <c r="D15" s="89"/>
      <c r="F15" s="90" t="s">
        <v>75</v>
      </c>
      <c r="G15" s="88"/>
      <c r="H15" s="88"/>
      <c r="I15" s="89"/>
    </row>
    <row r="16" spans="1:9" ht="15.75" thickBot="1" x14ac:dyDescent="0.3">
      <c r="A16" s="46" t="s">
        <v>62</v>
      </c>
      <c r="B16" s="49" t="s">
        <v>79</v>
      </c>
      <c r="C16" s="50" t="s">
        <v>76</v>
      </c>
      <c r="D16" s="51" t="s">
        <v>77</v>
      </c>
      <c r="F16" s="72" t="s">
        <v>62</v>
      </c>
      <c r="G16" s="73" t="s">
        <v>66</v>
      </c>
      <c r="H16" s="50" t="s">
        <v>66</v>
      </c>
      <c r="I16" s="51" t="s">
        <v>66</v>
      </c>
    </row>
    <row r="17" spans="1:9" x14ac:dyDescent="0.25">
      <c r="A17" s="47" t="s">
        <v>67</v>
      </c>
      <c r="B17" s="63">
        <v>250000</v>
      </c>
      <c r="C17" s="64">
        <v>125800</v>
      </c>
      <c r="D17" s="65">
        <v>580000</v>
      </c>
      <c r="F17" s="74" t="s">
        <v>67</v>
      </c>
      <c r="G17" s="61"/>
      <c r="H17" s="54"/>
      <c r="I17" s="55"/>
    </row>
    <row r="18" spans="1:9" x14ac:dyDescent="0.25">
      <c r="A18" s="47" t="s">
        <v>68</v>
      </c>
      <c r="B18" s="66">
        <v>680000</v>
      </c>
      <c r="C18" s="67">
        <v>452360</v>
      </c>
      <c r="D18" s="68">
        <f t="shared" ref="C18:D20" si="2">C18+45000</f>
        <v>497360</v>
      </c>
      <c r="F18" s="74" t="s">
        <v>68</v>
      </c>
      <c r="G18" s="52"/>
      <c r="H18" s="45"/>
      <c r="I18" s="57"/>
    </row>
    <row r="19" spans="1:9" x14ac:dyDescent="0.25">
      <c r="A19" s="47" t="s">
        <v>69</v>
      </c>
      <c r="B19" s="66">
        <v>458000</v>
      </c>
      <c r="C19" s="67">
        <f t="shared" si="2"/>
        <v>503000</v>
      </c>
      <c r="D19" s="68">
        <f t="shared" si="2"/>
        <v>548000</v>
      </c>
      <c r="F19" s="74" t="s">
        <v>69</v>
      </c>
      <c r="G19" s="52"/>
      <c r="H19" s="45"/>
      <c r="I19" s="57"/>
    </row>
    <row r="20" spans="1:9" ht="15.75" thickBot="1" x14ac:dyDescent="0.3">
      <c r="A20" s="48" t="s">
        <v>70</v>
      </c>
      <c r="B20" s="69">
        <v>548000</v>
      </c>
      <c r="C20" s="70">
        <f t="shared" si="2"/>
        <v>593000</v>
      </c>
      <c r="D20" s="71">
        <f t="shared" si="2"/>
        <v>638000</v>
      </c>
      <c r="F20" s="75" t="s">
        <v>70</v>
      </c>
      <c r="G20" s="62"/>
      <c r="H20" s="59"/>
      <c r="I20" s="60"/>
    </row>
    <row r="21" spans="1:9" ht="15.75" thickBot="1" x14ac:dyDescent="0.3"/>
    <row r="22" spans="1:9" ht="15.75" thickBot="1" x14ac:dyDescent="0.3">
      <c r="A22" s="87" t="s">
        <v>60</v>
      </c>
      <c r="B22" s="88"/>
      <c r="C22" s="88"/>
      <c r="D22" s="89"/>
      <c r="F22" s="87" t="s">
        <v>82</v>
      </c>
      <c r="G22" s="88"/>
      <c r="H22" s="88"/>
      <c r="I22" s="89"/>
    </row>
    <row r="23" spans="1:9" ht="15.75" thickBot="1" x14ac:dyDescent="0.3">
      <c r="A23" s="46" t="s">
        <v>62</v>
      </c>
      <c r="B23" s="49" t="s">
        <v>78</v>
      </c>
      <c r="C23" s="50" t="s">
        <v>80</v>
      </c>
      <c r="D23" s="51" t="s">
        <v>81</v>
      </c>
      <c r="F23" s="72" t="s">
        <v>62</v>
      </c>
      <c r="G23" s="49" t="s">
        <v>66</v>
      </c>
      <c r="H23" s="50" t="s">
        <v>66</v>
      </c>
      <c r="I23" s="51" t="s">
        <v>66</v>
      </c>
    </row>
    <row r="24" spans="1:9" x14ac:dyDescent="0.25">
      <c r="A24" s="47" t="s">
        <v>67</v>
      </c>
      <c r="B24" s="63">
        <v>350000</v>
      </c>
      <c r="C24" s="64">
        <v>458900</v>
      </c>
      <c r="D24" s="65">
        <v>580000</v>
      </c>
      <c r="F24" s="74" t="s">
        <v>67</v>
      </c>
      <c r="G24" s="53"/>
      <c r="H24" s="54"/>
      <c r="I24" s="55"/>
    </row>
    <row r="25" spans="1:9" x14ac:dyDescent="0.25">
      <c r="A25" s="47" t="s">
        <v>68</v>
      </c>
      <c r="B25" s="66">
        <v>425000</v>
      </c>
      <c r="C25" s="67">
        <v>352000</v>
      </c>
      <c r="D25" s="68">
        <f t="shared" ref="D25:D27" si="3">C25+45000</f>
        <v>397000</v>
      </c>
      <c r="F25" s="74" t="s">
        <v>68</v>
      </c>
      <c r="G25" s="56"/>
      <c r="H25" s="45"/>
      <c r="I25" s="57"/>
    </row>
    <row r="26" spans="1:9" x14ac:dyDescent="0.25">
      <c r="A26" s="47" t="s">
        <v>69</v>
      </c>
      <c r="B26" s="66">
        <v>640000</v>
      </c>
      <c r="C26" s="67">
        <v>452000</v>
      </c>
      <c r="D26" s="68">
        <f t="shared" si="3"/>
        <v>497000</v>
      </c>
      <c r="F26" s="74" t="s">
        <v>69</v>
      </c>
      <c r="G26" s="56"/>
      <c r="H26" s="45"/>
      <c r="I26" s="57"/>
    </row>
    <row r="27" spans="1:9" ht="15.75" thickBot="1" x14ac:dyDescent="0.3">
      <c r="A27" s="48" t="s">
        <v>70</v>
      </c>
      <c r="B27" s="69">
        <v>548000</v>
      </c>
      <c r="C27" s="70">
        <f t="shared" ref="C27" si="4">B27+45000</f>
        <v>593000</v>
      </c>
      <c r="D27" s="71">
        <f t="shared" si="3"/>
        <v>638000</v>
      </c>
      <c r="F27" s="75" t="s">
        <v>70</v>
      </c>
      <c r="G27" s="58"/>
      <c r="H27" s="59"/>
      <c r="I27" s="60"/>
    </row>
  </sheetData>
  <mergeCells count="8">
    <mergeCell ref="A22:D22"/>
    <mergeCell ref="F22:I22"/>
    <mergeCell ref="A1:D1"/>
    <mergeCell ref="F1:I1"/>
    <mergeCell ref="A8:D8"/>
    <mergeCell ref="F8:I8"/>
    <mergeCell ref="A15:D15"/>
    <mergeCell ref="F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BASE DE DATOS</vt:lpstr>
      <vt:lpstr>SUBTOTALES</vt:lpstr>
      <vt:lpstr>FORMATO CONDICIONAL</vt:lpstr>
      <vt:lpstr>FILTRO AVANZADO</vt:lpstr>
      <vt:lpstr>RESUMEN DE TABLAS</vt:lpstr>
      <vt:lpstr>GRAFICOS</vt:lpstr>
      <vt:lpstr>VALIDACION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sala114</dc:creator>
  <cp:lastModifiedBy>Familia Ortiz</cp:lastModifiedBy>
  <dcterms:created xsi:type="dcterms:W3CDTF">2012-05-06T12:47:32Z</dcterms:created>
  <dcterms:modified xsi:type="dcterms:W3CDTF">2013-10-30T11:56:14Z</dcterms:modified>
</cp:coreProperties>
</file>